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jmjtmu.sharepoint.com/sites/msteams_7315cc/Shared Documents/18_【6月下旬】対実習先発送　名簿等/2026/02_様式類/01_実習計画書関連（締切_7月6 日）/"/>
    </mc:Choice>
  </mc:AlternateContent>
  <xr:revisionPtr revIDLastSave="39" documentId="8_{3E1A8E61-FD9B-4A7D-82A2-1CD47479B9DF}" xr6:coauthVersionLast="47" xr6:coauthVersionMax="47" xr10:uidLastSave="{02325BC7-3613-42F7-84F0-D3391C255C96}"/>
  <bookViews>
    <workbookView xWindow="-120" yWindow="-120" windowWidth="29040" windowHeight="15720" activeTab="1" xr2:uid="{416BED7E-01CF-4643-890B-469CCED8F4B6}"/>
  </bookViews>
  <sheets>
    <sheet name="【ご記入ください】実習計画書1" sheetId="1" r:id="rId1"/>
    <sheet name="【ご記入ください】実習計画書2" sheetId="2" r:id="rId2"/>
    <sheet name="【編集不可】参考" sheetId="3" state="hidden" r:id="rId3"/>
  </sheets>
  <definedNames>
    <definedName name="_xlnm._FilterDatabase" localSheetId="2" hidden="1">【編集不可】参考!$A$1:$D$129</definedName>
    <definedName name="_xlnm.Print_Area" localSheetId="0">【ご記入ください】実習計画書1!$B$1:$D$40</definedName>
    <definedName name="_xlnm.Print_Area" localSheetId="1">【ご記入ください】実習計画書2!$A$1:$G$16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" i="2" l="1"/>
  <c r="D4" i="1" l="1"/>
  <c r="D130" i="3"/>
  <c r="F130" i="3" s="1"/>
  <c r="D131" i="3"/>
  <c r="D132" i="3"/>
  <c r="F132" i="3" s="1"/>
  <c r="D133" i="3"/>
  <c r="D134" i="3"/>
  <c r="D135" i="3"/>
  <c r="F135" i="3" s="1"/>
  <c r="D136" i="3"/>
  <c r="F136" i="3" s="1"/>
  <c r="D137" i="3"/>
  <c r="D138" i="3"/>
  <c r="D139" i="3"/>
  <c r="D140" i="3"/>
  <c r="D141" i="3"/>
  <c r="F141" i="3" s="1"/>
  <c r="D142" i="3"/>
  <c r="D143" i="3"/>
  <c r="D144" i="3"/>
  <c r="F144" i="3" s="1"/>
  <c r="D145" i="3"/>
  <c r="D146" i="3"/>
  <c r="D147" i="3"/>
  <c r="F147" i="3" s="1"/>
  <c r="D148" i="3"/>
  <c r="D149" i="3"/>
  <c r="D150" i="3"/>
  <c r="D151" i="3"/>
  <c r="D152" i="3"/>
  <c r="D153" i="3"/>
  <c r="D154" i="3"/>
  <c r="F154" i="3" s="1"/>
  <c r="D155" i="3"/>
  <c r="D156" i="3"/>
  <c r="D157" i="3"/>
  <c r="F157" i="3" s="1"/>
  <c r="D158" i="3"/>
  <c r="F158" i="3" s="1"/>
  <c r="D159" i="3"/>
  <c r="F159" i="3" s="1"/>
  <c r="D160" i="3"/>
  <c r="D161" i="3"/>
  <c r="D162" i="3"/>
  <c r="F131" i="3"/>
  <c r="F133" i="3"/>
  <c r="F134" i="3"/>
  <c r="F137" i="3"/>
  <c r="F138" i="3"/>
  <c r="F139" i="3"/>
  <c r="F140" i="3"/>
  <c r="F142" i="3"/>
  <c r="F143" i="3"/>
  <c r="F145" i="3"/>
  <c r="F146" i="3"/>
  <c r="F148" i="3"/>
  <c r="F149" i="3"/>
  <c r="F150" i="3"/>
  <c r="F151" i="3"/>
  <c r="F152" i="3"/>
  <c r="F153" i="3"/>
  <c r="F155" i="3"/>
  <c r="F156" i="3"/>
  <c r="F160" i="3"/>
  <c r="F161" i="3"/>
  <c r="F162" i="3"/>
  <c r="F22" i="3" l="1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D129" i="3"/>
  <c r="D128" i="3"/>
  <c r="D127" i="3"/>
  <c r="D126" i="3"/>
  <c r="D125" i="3"/>
  <c r="D124" i="3"/>
  <c r="D123" i="3"/>
  <c r="D122" i="3"/>
  <c r="D121" i="3"/>
  <c r="D120" i="3"/>
  <c r="D119" i="3"/>
  <c r="D118" i="3"/>
  <c r="D117" i="3"/>
  <c r="D116" i="3"/>
  <c r="D115" i="3"/>
  <c r="D114" i="3"/>
  <c r="D113" i="3"/>
  <c r="D112" i="3"/>
  <c r="D111" i="3"/>
  <c r="D110" i="3"/>
  <c r="D109" i="3"/>
  <c r="D108" i="3"/>
  <c r="D107" i="3"/>
  <c r="D106" i="3"/>
  <c r="D105" i="3"/>
  <c r="D104" i="3"/>
  <c r="D103" i="3"/>
  <c r="D102" i="3"/>
  <c r="D101" i="3"/>
  <c r="D100" i="3"/>
  <c r="D99" i="3"/>
  <c r="D98" i="3"/>
  <c r="D97" i="3"/>
  <c r="D96" i="3"/>
  <c r="D95" i="3"/>
  <c r="D94" i="3"/>
  <c r="D93" i="3"/>
  <c r="D92" i="3"/>
  <c r="D91" i="3"/>
  <c r="D90" i="3"/>
  <c r="D89" i="3"/>
  <c r="D88" i="3"/>
  <c r="D87" i="3"/>
  <c r="D86" i="3"/>
  <c r="D85" i="3"/>
  <c r="D84" i="3"/>
  <c r="D83" i="3"/>
  <c r="D82" i="3"/>
  <c r="D81" i="3"/>
  <c r="D80" i="3"/>
  <c r="D79" i="3"/>
  <c r="D78" i="3"/>
  <c r="D77" i="3"/>
  <c r="D76" i="3"/>
  <c r="D75" i="3"/>
  <c r="D74" i="3"/>
  <c r="D73" i="3"/>
  <c r="D72" i="3"/>
  <c r="D71" i="3"/>
  <c r="D70" i="3"/>
  <c r="D69" i="3"/>
  <c r="D68" i="3"/>
  <c r="D67" i="3"/>
  <c r="D66" i="3"/>
  <c r="D65" i="3"/>
  <c r="D64" i="3"/>
  <c r="D63" i="3"/>
  <c r="D62" i="3"/>
  <c r="D61" i="3"/>
  <c r="D60" i="3"/>
  <c r="D59" i="3"/>
  <c r="D58" i="3"/>
  <c r="D57" i="3"/>
  <c r="D56" i="3"/>
  <c r="D55" i="3"/>
  <c r="D54" i="3"/>
  <c r="D53" i="3"/>
  <c r="D52" i="3"/>
  <c r="D51" i="3"/>
  <c r="D50" i="3"/>
  <c r="D49" i="3"/>
  <c r="D48" i="3"/>
  <c r="D47" i="3"/>
  <c r="D46" i="3"/>
  <c r="D45" i="3"/>
  <c r="D44" i="3"/>
  <c r="D43" i="3"/>
  <c r="D42" i="3"/>
  <c r="D41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F21" i="3" s="1"/>
  <c r="D20" i="3"/>
  <c r="F20" i="3" s="1"/>
  <c r="D19" i="3"/>
  <c r="F19" i="3" s="1"/>
  <c r="D18" i="3"/>
  <c r="F18" i="3" s="1"/>
  <c r="D17" i="3"/>
  <c r="F17" i="3" s="1"/>
  <c r="D16" i="3"/>
  <c r="F16" i="3" s="1"/>
  <c r="D15" i="3"/>
  <c r="F15" i="3" s="1"/>
  <c r="D14" i="3"/>
  <c r="F14" i="3" s="1"/>
  <c r="D13" i="3"/>
  <c r="F13" i="3" s="1"/>
  <c r="D12" i="3"/>
  <c r="F12" i="3" s="1"/>
  <c r="D11" i="3"/>
  <c r="F11" i="3" s="1"/>
  <c r="D10" i="3"/>
  <c r="F10" i="3" s="1"/>
  <c r="D9" i="3"/>
  <c r="F9" i="3" s="1"/>
  <c r="D8" i="3"/>
  <c r="F8" i="3" s="1"/>
  <c r="D7" i="3"/>
  <c r="F7" i="3" s="1"/>
  <c r="D6" i="3"/>
  <c r="F6" i="3" s="1"/>
  <c r="D5" i="3"/>
  <c r="F5" i="3" s="1"/>
  <c r="D4" i="3"/>
  <c r="F4" i="3" s="1"/>
  <c r="D3" i="3"/>
  <c r="F3" i="3" s="1"/>
  <c r="D2" i="3"/>
  <c r="F2" i="3" s="1"/>
  <c r="D1" i="3"/>
  <c r="F1" i="3" s="1"/>
</calcChain>
</file>

<file path=xl/sharedStrings.xml><?xml version="1.0" encoding="utf-8"?>
<sst xmlns="http://schemas.openxmlformats.org/spreadsheetml/2006/main" count="578" uniqueCount="321">
  <si>
    <t>2026年度 現場体験型しごと研究（実習） 実習計画書</t>
    <phoneticPr fontId="8"/>
  </si>
  <si>
    <t>コース番号</t>
  </si>
  <si>
    <t>実習先（企業・法人）カテゴリー</t>
    <rPh sb="0" eb="3">
      <t>ジッシュウサキ</t>
    </rPh>
    <rPh sb="4" eb="6">
      <t>キギョウ</t>
    </rPh>
    <rPh sb="7" eb="9">
      <t>ホウジン</t>
    </rPh>
    <phoneticPr fontId="8"/>
  </si>
  <si>
    <t>実習先名・部署名</t>
    <rPh sb="5" eb="8">
      <t>ブショメイ</t>
    </rPh>
    <phoneticPr fontId="8"/>
  </si>
  <si>
    <t>実習部署名　（決定・変更時記入）</t>
    <rPh sb="0" eb="2">
      <t>ジッシュウ</t>
    </rPh>
    <rPh sb="4" eb="5">
      <t>メイ</t>
    </rPh>
    <rPh sb="7" eb="9">
      <t>ケッテイ</t>
    </rPh>
    <rPh sb="10" eb="13">
      <t>ヘンコウジ</t>
    </rPh>
    <rPh sb="13" eb="15">
      <t>キニュウ</t>
    </rPh>
    <phoneticPr fontId="8"/>
  </si>
  <si>
    <t>実習先所在地</t>
    <rPh sb="3" eb="6">
      <t>ショザイチ</t>
    </rPh>
    <phoneticPr fontId="8"/>
  </si>
  <si>
    <t>郵便番号</t>
    <rPh sb="0" eb="4">
      <t>ユウビンバンゴウ</t>
    </rPh>
    <phoneticPr fontId="8"/>
  </si>
  <si>
    <t>住所</t>
    <rPh sb="0" eb="2">
      <t>ジュウショ</t>
    </rPh>
    <phoneticPr fontId="8"/>
  </si>
  <si>
    <t>最　寄　駅</t>
  </si>
  <si>
    <t>実習期間</t>
    <phoneticPr fontId="8"/>
  </si>
  <si>
    <t>日数</t>
    <rPh sb="0" eb="2">
      <t>ニッスウ</t>
    </rPh>
    <phoneticPr fontId="8"/>
  </si>
  <si>
    <t>勤務時間</t>
    <phoneticPr fontId="8"/>
  </si>
  <si>
    <t>実習指導
ご担当者様</t>
    <phoneticPr fontId="8"/>
  </si>
  <si>
    <t>ご 所 属</t>
    <phoneticPr fontId="8"/>
  </si>
  <si>
    <t>氏名</t>
    <phoneticPr fontId="8"/>
  </si>
  <si>
    <t>フリガナ</t>
    <phoneticPr fontId="8"/>
  </si>
  <si>
    <t>電 話 番 号</t>
  </si>
  <si>
    <t>E – M A I L</t>
  </si>
  <si>
    <t>初日の
確認事項</t>
    <phoneticPr fontId="8"/>
  </si>
  <si>
    <t>集 合 場 所</t>
  </si>
  <si>
    <t>集 合 時 間</t>
  </si>
  <si>
    <t>持 物</t>
    <phoneticPr fontId="8"/>
  </si>
  <si>
    <t>服装</t>
    <rPh sb="0" eb="2">
      <t>フクソウ</t>
    </rPh>
    <phoneticPr fontId="8"/>
  </si>
  <si>
    <t>事前ガイダンス</t>
  </si>
  <si>
    <t>［ありの場合］詳細について</t>
    <phoneticPr fontId="8"/>
  </si>
  <si>
    <t>実習先での貸与物</t>
  </si>
  <si>
    <t>他大学実習生の有無</t>
  </si>
  <si>
    <t xml:space="preserve"> [ありの場合] 備考</t>
    <rPh sb="5" eb="7">
      <t>バアイ</t>
    </rPh>
    <rPh sb="9" eb="11">
      <t>ビコウ</t>
    </rPh>
    <phoneticPr fontId="8"/>
  </si>
  <si>
    <t>実習形式</t>
  </si>
  <si>
    <t>［オンラインの場合］
準備が必要なもの</t>
    <phoneticPr fontId="8"/>
  </si>
  <si>
    <t>実習中の
服装</t>
    <phoneticPr fontId="8"/>
  </si>
  <si>
    <t>通　勤　時</t>
  </si>
  <si>
    <t>実　習　時</t>
  </si>
  <si>
    <t>実習中の持物</t>
  </si>
  <si>
    <t>その他の注意事項</t>
  </si>
  <si>
    <t>←記入不要です</t>
    <rPh sb="1" eb="5">
      <t>キニュウフヨウ</t>
    </rPh>
    <phoneticPr fontId="8"/>
  </si>
  <si>
    <t>実習日</t>
  </si>
  <si>
    <t>実習内容</t>
  </si>
  <si>
    <t>場　所</t>
  </si>
  <si>
    <t>備　考</t>
  </si>
  <si>
    <t>１日目</t>
  </si>
  <si>
    <t>　月　日</t>
    <rPh sb="1" eb="2">
      <t>ガツ</t>
    </rPh>
    <rPh sb="3" eb="4">
      <t>ニチ</t>
    </rPh>
    <phoneticPr fontId="8"/>
  </si>
  <si>
    <t>（　）</t>
    <phoneticPr fontId="8"/>
  </si>
  <si>
    <t>２日目</t>
  </si>
  <si>
    <t>３日目</t>
  </si>
  <si>
    <t>４日目</t>
  </si>
  <si>
    <t>５日目</t>
  </si>
  <si>
    <t>６日目</t>
  </si>
  <si>
    <t>７日目</t>
  </si>
  <si>
    <t>８日目</t>
  </si>
  <si>
    <t>９日目</t>
  </si>
  <si>
    <t>10日目</t>
  </si>
  <si>
    <t>総務局</t>
  </si>
  <si>
    <t>総務部ほか</t>
  </si>
  <si>
    <t>東京都</t>
    <rPh sb="0" eb="3">
      <t>トウキョウト</t>
    </rPh>
    <phoneticPr fontId="8"/>
  </si>
  <si>
    <t>都市整備局</t>
  </si>
  <si>
    <t>市街地整備部 企画課</t>
  </si>
  <si>
    <t>環境局</t>
  </si>
  <si>
    <t>多摩環境事務所</t>
  </si>
  <si>
    <t>福祉局</t>
  </si>
  <si>
    <t>児童相談センター 治療指導課</t>
  </si>
  <si>
    <t>品川児童相談所</t>
  </si>
  <si>
    <t>立川児童相談所 相談援助課</t>
  </si>
  <si>
    <t>江東児童相談所 相談援助課、保護課</t>
  </si>
  <si>
    <t>町田児童相談所</t>
  </si>
  <si>
    <t>足立児童相談所</t>
  </si>
  <si>
    <t>府中療育センター</t>
  </si>
  <si>
    <t>萩山実務学校 自立支援課</t>
  </si>
  <si>
    <t>建設局</t>
  </si>
  <si>
    <t>道路建設部 計画課</t>
  </si>
  <si>
    <t>第一建設事務所</t>
  </si>
  <si>
    <t>第二建設事務所</t>
  </si>
  <si>
    <t>第三建設事務所</t>
  </si>
  <si>
    <t>第四建設事務所</t>
  </si>
  <si>
    <t>第五建設事務所</t>
  </si>
  <si>
    <t>第六建設事務所</t>
  </si>
  <si>
    <t>西多摩建設事務所</t>
  </si>
  <si>
    <t>南多摩西部建設事務所</t>
  </si>
  <si>
    <t>北多摩南部建設事務所</t>
  </si>
  <si>
    <t>北多摩北部建設事務所</t>
  </si>
  <si>
    <t>江東治水事務所</t>
  </si>
  <si>
    <t>交通局</t>
  </si>
  <si>
    <t>車両電気部 電力課 計画担当</t>
  </si>
  <si>
    <t>水道局</t>
  </si>
  <si>
    <t>総務部 施設計画課</t>
  </si>
  <si>
    <t>水源管理事務所 技術課</t>
  </si>
  <si>
    <t>多摩水道改革推進本部 施設部 工事課</t>
  </si>
  <si>
    <t>下水道局</t>
  </si>
  <si>
    <t>第一基幹施設再構築事務所</t>
  </si>
  <si>
    <t>中部下水道事務所</t>
  </si>
  <si>
    <t>北部下水道事務所</t>
  </si>
  <si>
    <t>南部下水道事務所 お客さまサービス課 水質規制担当</t>
  </si>
  <si>
    <t>西部第二下水道事務所</t>
  </si>
  <si>
    <t>東部第二下水道事務所</t>
  </si>
  <si>
    <t>教育庁 東京都立中央ろう学校</t>
  </si>
  <si>
    <t>経営企画室 中学部 高等部</t>
  </si>
  <si>
    <t>教育庁 東京都立水元小合学園</t>
  </si>
  <si>
    <t>肢体不自由教育部門</t>
  </si>
  <si>
    <t>教育庁 東京都立花畑学園</t>
  </si>
  <si>
    <t>知的障害教育部門または肢体不自由教育部門</t>
  </si>
  <si>
    <t>教育庁 東京都立あきる野学園</t>
  </si>
  <si>
    <t>肢体不自由教育部門ならびに知的障害教育部門</t>
  </si>
  <si>
    <t>教育庁 東京都立南大沢学園</t>
  </si>
  <si>
    <t>教務部</t>
  </si>
  <si>
    <t>新宿区</t>
  </si>
  <si>
    <t>未定</t>
  </si>
  <si>
    <t>特別区</t>
    <rPh sb="0" eb="3">
      <t>トクベツク</t>
    </rPh>
    <phoneticPr fontId="8"/>
  </si>
  <si>
    <t>台東区</t>
  </si>
  <si>
    <t>公益財団法人江東区文化コミュニティ財団</t>
  </si>
  <si>
    <t>江東区文化センター</t>
  </si>
  <si>
    <t>江東区豊洲文化センター</t>
  </si>
  <si>
    <t>江東区東大島文化センター</t>
  </si>
  <si>
    <t>江東区砂町文化センター</t>
  </si>
  <si>
    <t>江東区中川船番所資料館</t>
  </si>
  <si>
    <t>品川区</t>
  </si>
  <si>
    <t>防災まちづくり部</t>
  </si>
  <si>
    <t>目黒区</t>
  </si>
  <si>
    <t>子ども若者部 保育課（大岡山保育園）</t>
  </si>
  <si>
    <t>社会福祉法人目黒区社会福祉事業団</t>
  </si>
  <si>
    <t>目黒区立特別養護老人ホーム東が丘 介護サービス課</t>
  </si>
  <si>
    <t>特別養護老人ホーム東山 介護サービス課</t>
  </si>
  <si>
    <t>特別養護老人ホーム中目黒 介護サービス課</t>
  </si>
  <si>
    <t>さんホーム目黒</t>
  </si>
  <si>
    <t>板橋区</t>
  </si>
  <si>
    <t>江戸川区</t>
  </si>
  <si>
    <t>八王子市</t>
  </si>
  <si>
    <t>市民活動推進部</t>
  </si>
  <si>
    <t>市</t>
    <rPh sb="0" eb="1">
      <t>シ</t>
    </rPh>
    <phoneticPr fontId="8"/>
  </si>
  <si>
    <t>産業振興部</t>
  </si>
  <si>
    <t>武蔵野市</t>
  </si>
  <si>
    <t>三鷹市</t>
  </si>
  <si>
    <t>昭島市</t>
  </si>
  <si>
    <t>総務部 職員課</t>
  </si>
  <si>
    <t>調布市</t>
  </si>
  <si>
    <t>子ども生活部 児童青少年課 ウルトラキャンプ</t>
  </si>
  <si>
    <t>子ども生活部 児童青少年課 つつじヶ丘児童館</t>
  </si>
  <si>
    <t>子ども生活部 児童青少年課 西部児童館</t>
  </si>
  <si>
    <t>子ども生活部 児童青少年課 染地児童館</t>
  </si>
  <si>
    <t>子ども生活部 児童青少年課 佐須児童館</t>
  </si>
  <si>
    <t>町田市</t>
  </si>
  <si>
    <t>小金井市</t>
  </si>
  <si>
    <t>子ども家庭部 児童青少年課 貫井南児童館　ほか</t>
  </si>
  <si>
    <t>子ども家庭部 児童青少年課 たけとんぼ学童保育所</t>
  </si>
  <si>
    <t>子ども家庭部 児童青少年課 ほんちょう学童保育所</t>
  </si>
  <si>
    <t>国分寺市</t>
  </si>
  <si>
    <t>国立市</t>
  </si>
  <si>
    <t>くにたち男女平等参画ステーション・パラソル</t>
  </si>
  <si>
    <t>多摩市</t>
  </si>
  <si>
    <t>人事課</t>
  </si>
  <si>
    <t>羽村市</t>
  </si>
  <si>
    <t>総務部 防災安全課</t>
  </si>
  <si>
    <t>子ども家庭部 子育て相談課 中央児童館</t>
  </si>
  <si>
    <t>子ども家庭部 子育て相談課 西児童館</t>
  </si>
  <si>
    <t>まちづくり部 土木課</t>
  </si>
  <si>
    <t>生涯学習部 図書館</t>
  </si>
  <si>
    <t>選挙管理委員会事務局</t>
  </si>
  <si>
    <t>公益財団法人東京都人権啓発センター</t>
  </si>
  <si>
    <t>普及啓発課</t>
  </si>
  <si>
    <t>東京都関係団体</t>
    <rPh sb="0" eb="3">
      <t>トウキョウト</t>
    </rPh>
    <rPh sb="3" eb="7">
      <t>カンケイダンタイ</t>
    </rPh>
    <phoneticPr fontId="8"/>
  </si>
  <si>
    <t>公益財団法人東京都歴史文化財団</t>
  </si>
  <si>
    <t>東京都江戸東京博物館</t>
  </si>
  <si>
    <t>公益財団法人東京都スポーツ文化事業団</t>
  </si>
  <si>
    <t>駒沢オリンピック公園総合運動場</t>
  </si>
  <si>
    <t>東京武道館</t>
  </si>
  <si>
    <t>東京体育館 スポーツ事業担当</t>
  </si>
  <si>
    <t xml:space="preserve">地方独立行政法人東京都立病院機構 東京都立大塚病院	</t>
  </si>
  <si>
    <t>看護部ほか</t>
  </si>
  <si>
    <t>地方独立行政法人東京都立病院機構 東京都立大久保病院</t>
  </si>
  <si>
    <t>地方独立行政法人東京都立病院機構 東京都立駒込病院</t>
  </si>
  <si>
    <t>総務課 総務グループ</t>
  </si>
  <si>
    <t>地方独立行政法人東京都立病院機構 東京都立豊島病院</t>
  </si>
  <si>
    <t>放射線科</t>
  </si>
  <si>
    <t>地方独立行政法人東京都立病院機構 東京都立墨東病院</t>
  </si>
  <si>
    <t>看護部</t>
  </si>
  <si>
    <t>地方独立行政法人東京都立病院機構 東京都立多摩総合医療センター</t>
  </si>
  <si>
    <t>総務課ほか</t>
  </si>
  <si>
    <t>地方独立行政法人東京都立病院機構 東京都立小児総合医療センター</t>
  </si>
  <si>
    <t>公益財団法人東京都中小企業振興公社</t>
  </si>
  <si>
    <t>総合支援部 城東支社</t>
  </si>
  <si>
    <t>地方独立行政法人東京都立産業技術研究センター</t>
  </si>
  <si>
    <t>光音技術グループ（音響分野）</t>
  </si>
  <si>
    <t>食品技術センター</t>
  </si>
  <si>
    <t>マテリアル技術グループ</t>
  </si>
  <si>
    <t>公益財団法人東京しごと財団</t>
  </si>
  <si>
    <t>公益財団法人東京都農林水産振興財団</t>
  </si>
  <si>
    <t>公益財団法人東京動物園協会</t>
  </si>
  <si>
    <t>井の頭自然文化園</t>
  </si>
  <si>
    <t>葛西臨海水族園 飼育展示課 教育普及係</t>
  </si>
  <si>
    <t>恩賜上野動物園 教育普及課 教育普及係</t>
  </si>
  <si>
    <t>多摩動物公園 教育普及課 教育普及係</t>
  </si>
  <si>
    <t>公益財団法人東京都公園協会</t>
  </si>
  <si>
    <t>葛西臨海公園サービスセンター</t>
  </si>
  <si>
    <t>桜ヶ丘公園サービスセンター</t>
  </si>
  <si>
    <t>公益財団法人東京都道路整備保全公社</t>
  </si>
  <si>
    <t>道路部、事業部</t>
  </si>
  <si>
    <t>公益財団法人東京防災救急協会</t>
  </si>
  <si>
    <t>防災事業部（池袋都民防災センター）</t>
  </si>
  <si>
    <t>防災事業部（立川都民防災センター）</t>
  </si>
  <si>
    <t>救急指導部 救急指導第二課</t>
  </si>
  <si>
    <t>株式会社ウチダシステムズ</t>
  </si>
  <si>
    <t>人事総務部</t>
  </si>
  <si>
    <t>企業</t>
    <rPh sb="0" eb="2">
      <t>キギョウ</t>
    </rPh>
    <phoneticPr fontId="8"/>
  </si>
  <si>
    <t>株式会社クオリティ・オブ・ライフ</t>
  </si>
  <si>
    <t>-</t>
  </si>
  <si>
    <t>株式会社サカイ引越センター</t>
  </si>
  <si>
    <t>東日本本部</t>
  </si>
  <si>
    <t>株式会社四季リゾーツ</t>
  </si>
  <si>
    <t>四季倶楽部 プレーゴ葉山</t>
  </si>
  <si>
    <t>株式会社セレスポ</t>
  </si>
  <si>
    <t>株式会社タウンニュース社</t>
  </si>
  <si>
    <t>神奈川県内各支社</t>
  </si>
  <si>
    <t>株式会社東京サマーランド</t>
  </si>
  <si>
    <t>アウトドア事業部 ヴィレッジ課</t>
  </si>
  <si>
    <t>日本ハウズイング株式会社</t>
  </si>
  <si>
    <t>技術職向けプログラム</t>
  </si>
  <si>
    <t>コンサルタント職向けプログラム</t>
  </si>
  <si>
    <t>人事総務部 人事グループ</t>
  </si>
  <si>
    <t>一般財団法人日本ユースホステル協会</t>
  </si>
  <si>
    <t>株式会社パソナグループ</t>
  </si>
  <si>
    <t>HR本部　グループ採用部　新卒採用チーム</t>
  </si>
  <si>
    <t>ヤオキン商事株式会社</t>
  </si>
  <si>
    <t>施設管理部（ギャラクシティ）</t>
  </si>
  <si>
    <t>株式会社読売プリントメディア</t>
  </si>
  <si>
    <t>制作部</t>
  </si>
  <si>
    <t>リゾートトラスト株式会社</t>
  </si>
  <si>
    <t>東京人事労務室 人事課</t>
  </si>
  <si>
    <t>株式会社シモジマ</t>
  </si>
  <si>
    <t>人事部</t>
  </si>
  <si>
    <t>SANEI株式会社</t>
  </si>
  <si>
    <t>株式会社内田洋行</t>
  </si>
  <si>
    <t>人事部（部署調整中）</t>
  </si>
  <si>
    <t>MSP株式会社</t>
  </si>
  <si>
    <t>総務部、経理課</t>
  </si>
  <si>
    <t>北越コーポレーション株式会社</t>
  </si>
  <si>
    <t>株式会社加藤製作所</t>
  </si>
  <si>
    <t>理系限定コース(人事部、設計部、研究部、制御システム部)</t>
  </si>
  <si>
    <t>株式会社カネコ</t>
  </si>
  <si>
    <t>製造部ほか</t>
  </si>
  <si>
    <t>京セラ株式会社</t>
  </si>
  <si>
    <t>東京事業所 人事企画部</t>
  </si>
  <si>
    <t>大和製罐株式会社</t>
  </si>
  <si>
    <t>東京工場 工務課</t>
  </si>
  <si>
    <t>ヨシモトポール株式会社</t>
  </si>
  <si>
    <t>人事・ガバナンス部、営業部、技術部、群馬事業所</t>
  </si>
  <si>
    <t>株式会社オムテック</t>
  </si>
  <si>
    <t>営業部・工事部</t>
  </si>
  <si>
    <t>極東興和株式会社</t>
  </si>
  <si>
    <t>東京支店 管理課</t>
  </si>
  <si>
    <t>栗本建設工業株式会社</t>
  </si>
  <si>
    <t>工事部、設計部</t>
  </si>
  <si>
    <t>新三平建設株式会社</t>
  </si>
  <si>
    <t>工事部　他</t>
  </si>
  <si>
    <t>大末建設株式会社</t>
  </si>
  <si>
    <t>東京本店 工事部 作業所</t>
  </si>
  <si>
    <t>株式会社日本構造橋梁研究所</t>
  </si>
  <si>
    <t>設計部</t>
  </si>
  <si>
    <t>株式会社リンク・トラスト</t>
  </si>
  <si>
    <t>工事部</t>
  </si>
  <si>
    <t>東京水道株式会社</t>
  </si>
  <si>
    <t>水道技術本部・多摩水道技術本部</t>
  </si>
  <si>
    <t>メトロ設計株式会社</t>
  </si>
  <si>
    <t>設計チーム</t>
  </si>
  <si>
    <t>事業推進チーム</t>
  </si>
  <si>
    <t>アイフォーコム株式会社</t>
  </si>
  <si>
    <t>管理本部 マングロー部</t>
  </si>
  <si>
    <t>キッセイコムテック株式会社</t>
  </si>
  <si>
    <t>統括管理部 東京業務部 ビジネスソリューション事業部</t>
  </si>
  <si>
    <t>株式会社キュービック</t>
  </si>
  <si>
    <t>ピープルエクスペリエンスオフィス PR</t>
  </si>
  <si>
    <t>株式会社クレッシェンド</t>
  </si>
  <si>
    <t>インターン担当</t>
  </si>
  <si>
    <t>JTP 株式会社</t>
  </si>
  <si>
    <t>セコムトラストシステムズ株式会社</t>
  </si>
  <si>
    <t>技術部門・営業部門</t>
  </si>
  <si>
    <t>ナビオコンピュータ株式会社</t>
  </si>
  <si>
    <t>人材採用1部（プログラミング）</t>
  </si>
  <si>
    <t>株式会社ニッセイコム</t>
  </si>
  <si>
    <t>営業職</t>
  </si>
  <si>
    <t>八王子IT協同組合</t>
  </si>
  <si>
    <t>株式会社マン・マシンインターフェース ほか</t>
  </si>
  <si>
    <t>株式会社 モーデック</t>
  </si>
  <si>
    <t>管理部</t>
  </si>
  <si>
    <t>社会福祉法人シルヴァーウィング</t>
  </si>
  <si>
    <t>特別養護老人ホーム新とみ</t>
  </si>
  <si>
    <t>一般社団法人ぱうず</t>
  </si>
  <si>
    <t>ぱうず事務局</t>
  </si>
  <si>
    <t>就労移行支援事業所
フードバンク八王子ワークス</t>
  </si>
  <si>
    <t>フードバンク八王子ワークス</t>
  </si>
  <si>
    <t>特定非営利活動法人エヌピーオー・フュージョン長池</t>
  </si>
  <si>
    <t>八王子市東由木地区公園</t>
  </si>
  <si>
    <t>NPO法人国際自然大学校</t>
  </si>
  <si>
    <t>施設運営部 川崎市黒川野外活動センター</t>
  </si>
  <si>
    <t>事業部</t>
  </si>
  <si>
    <t>認定NPO法人東京コミュニティスクール</t>
  </si>
  <si>
    <t>東京コミュニティスクール</t>
  </si>
  <si>
    <t>とらすとベースフリースクール</t>
  </si>
  <si>
    <t>一般社団法人まちやま</t>
  </si>
  <si>
    <t>NPO法人留学協会</t>
  </si>
  <si>
    <t>事務局</t>
  </si>
  <si>
    <t>株式会社日刊工業新聞社</t>
  </si>
  <si>
    <t>経営管理本部 人事労務部</t>
  </si>
  <si>
    <t xml:space="preserve">一般社団法人日本新聞協会 </t>
  </si>
  <si>
    <t>総務部 総務担当ほか</t>
  </si>
  <si>
    <r>
      <rPr>
        <b/>
        <sz val="11"/>
        <color rgb="FFFF0000"/>
        <rFont val="Segoe UI Symbol"/>
        <family val="2"/>
        <charset val="1"/>
      </rPr>
      <t>←</t>
    </r>
    <r>
      <rPr>
        <b/>
        <sz val="11"/>
        <color rgb="FFFF0000"/>
        <rFont val="游ゴシック"/>
        <family val="2"/>
        <charset val="128"/>
        <scheme val="minor"/>
      </rPr>
      <t>記入不要です</t>
    </r>
    <rPh sb="1" eb="5">
      <t>キニュウフヨウ</t>
    </rPh>
    <phoneticPr fontId="8"/>
  </si>
  <si>
    <t>←【プルダウン選択】</t>
    <rPh sb="7" eb="9">
      <t>センタク</t>
    </rPh>
    <phoneticPr fontId="8"/>
  </si>
  <si>
    <t>←【プルダウン選択】「実習先（企業・法人）カテゴリー」欄にてカテゴリーをご選択いただきますと、実習先名・部署名が選択できます。</t>
    <rPh sb="7" eb="9">
      <t>センタク</t>
    </rPh>
    <rPh sb="47" eb="51">
      <t>ジッシュウサキメイ</t>
    </rPh>
    <phoneticPr fontId="8"/>
  </si>
  <si>
    <t>←【テキスト入力】当初「未定」で受入部署が決定した場合、もしくは変更した場合にご記載をお願いいたします。現時点でも未定の場合は決定見込時期をご記載願います。</t>
    <rPh sb="6" eb="8">
      <t>ニュウリョク</t>
    </rPh>
    <rPh sb="9" eb="11">
      <t>トウショ</t>
    </rPh>
    <rPh sb="12" eb="14">
      <t>ミテイ</t>
    </rPh>
    <rPh sb="16" eb="18">
      <t>ウケイレ</t>
    </rPh>
    <rPh sb="18" eb="20">
      <t>ブショ</t>
    </rPh>
    <rPh sb="21" eb="23">
      <t>ケッテイ</t>
    </rPh>
    <rPh sb="25" eb="27">
      <t>バアイ</t>
    </rPh>
    <rPh sb="32" eb="34">
      <t>ヘンコウ</t>
    </rPh>
    <rPh sb="36" eb="38">
      <t>バアイ</t>
    </rPh>
    <rPh sb="40" eb="42">
      <t>キサイ</t>
    </rPh>
    <rPh sb="44" eb="45">
      <t>ネガ</t>
    </rPh>
    <rPh sb="52" eb="55">
      <t>ゲンジテン</t>
    </rPh>
    <rPh sb="57" eb="59">
      <t>ミテイ</t>
    </rPh>
    <rPh sb="60" eb="62">
      <t>バアイ</t>
    </rPh>
    <rPh sb="63" eb="65">
      <t>ケッテイ</t>
    </rPh>
    <rPh sb="65" eb="67">
      <t>ミコミ</t>
    </rPh>
    <rPh sb="67" eb="69">
      <t>ジキ</t>
    </rPh>
    <rPh sb="71" eb="74">
      <t>キサイネガ</t>
    </rPh>
    <phoneticPr fontId="8"/>
  </si>
  <si>
    <t>←【テキスト入力】〒○○〇ー○○○○</t>
    <rPh sb="6" eb="8">
      <t>ニュウリョク</t>
    </rPh>
    <phoneticPr fontId="8"/>
  </si>
  <si>
    <t>←【テキスト入力】実習先が複数になる場合は、主たる場所をご記載いただき、その他の場所については『その他の注意事項』欄にご記載ください。</t>
    <rPh sb="6" eb="8">
      <t>ニュウリョク</t>
    </rPh>
    <phoneticPr fontId="8"/>
  </si>
  <si>
    <t>←【テキスト入力】〇〇線〇〇駅</t>
    <rPh sb="6" eb="8">
      <t>ニュウリョク</t>
    </rPh>
    <rPh sb="11" eb="12">
      <t>セン</t>
    </rPh>
    <rPh sb="14" eb="15">
      <t>エキ</t>
    </rPh>
    <phoneticPr fontId="8"/>
  </si>
  <si>
    <t>←【テキスト入力】実習期間中に学生への指導をご担当いただく主たる方のご連絡先</t>
    <rPh sb="6" eb="8">
      <t>ニュウリョク</t>
    </rPh>
    <phoneticPr fontId="8"/>
  </si>
  <si>
    <t>←【テキスト入力】日時・場所・持物・服装など</t>
    <rPh sb="6" eb="8">
      <t>ニュウリョク</t>
    </rPh>
    <phoneticPr fontId="8"/>
  </si>
  <si>
    <t>←【テキスト入力】作業着・白衣・制服、PCなど</t>
    <rPh sb="6" eb="8">
      <t>ニュウリョク</t>
    </rPh>
    <rPh sb="16" eb="18">
      <t>セイフク</t>
    </rPh>
    <phoneticPr fontId="8"/>
  </si>
  <si>
    <t>←【プルダウン選択】あり／なしをご選択ください</t>
    <rPh sb="7" eb="9">
      <t>センタク</t>
    </rPh>
    <rPh sb="15" eb="17">
      <t>センタク</t>
    </rPh>
    <phoneticPr fontId="8"/>
  </si>
  <si>
    <t>←【プルダウン選択】あり／なしをご選択ください</t>
    <rPh sb="7" eb="9">
      <t>センタク</t>
    </rPh>
    <rPh sb="17" eb="19">
      <t>センタク</t>
    </rPh>
    <phoneticPr fontId="8"/>
  </si>
  <si>
    <t>←【プルダウン選択】あり／なしをご選択ください</t>
    <rPh sb="17" eb="19">
      <t>センタク</t>
    </rPh>
    <phoneticPr fontId="8"/>
  </si>
  <si>
    <t>←【プルダウン選択】『対面』、『対面＆オンライン』のどちらかをご選択ください</t>
    <phoneticPr fontId="8"/>
  </si>
  <si>
    <t>←【テキスト入力】PC・wifi・ビデオ・マイクなど</t>
    <rPh sb="6" eb="8">
      <t>ニュウリョク</t>
    </rPh>
    <phoneticPr fontId="8"/>
  </si>
  <si>
    <t>　　←【テキスト入力】実習期間中の服装に係る留意事項（スーツ着用・クールビズ・スカート不可等）</t>
    <rPh sb="8" eb="10">
      <t>ニュウリョク</t>
    </rPh>
    <phoneticPr fontId="8"/>
  </si>
  <si>
    <t>※黄色の欄にご入力ください</t>
    <phoneticPr fontId="8"/>
  </si>
  <si>
    <t>　　←【テキスト入力】実習初日の 集合場所・時刻・持物・服装</t>
    <rPh sb="8" eb="10">
      <t>ニュウリョク</t>
    </rPh>
    <rPh sb="11" eb="13">
      <t>ジッシュウ</t>
    </rPh>
    <rPh sb="13" eb="15">
      <t>ショニチ</t>
    </rPh>
    <rPh sb="17" eb="19">
      <t>シュウゴウ</t>
    </rPh>
    <rPh sb="19" eb="21">
      <t>バショ</t>
    </rPh>
    <rPh sb="22" eb="24">
      <t>ジコク</t>
    </rPh>
    <rPh sb="25" eb="27">
      <t>モチモノ</t>
    </rPh>
    <rPh sb="28" eb="30">
      <t>フクソウ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</si>
</sst>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游ゴシック"/>
      <family val="2"/>
      <charset val="128"/>
      <scheme val="minor"/>
    </font>
    <font>
      <b/>
      <sz val="14"/>
      <color rgb="FF0066FF"/>
      <name val="メイリオ"/>
      <family val="3"/>
      <charset val="128"/>
    </font>
    <font>
      <b/>
      <sz val="9"/>
      <color theme="1"/>
      <name val="メイリオ"/>
      <family val="3"/>
      <charset val="128"/>
    </font>
    <font>
      <sz val="8"/>
      <color rgb="FF000000"/>
      <name val="メイリオ"/>
      <family val="3"/>
      <charset val="128"/>
    </font>
    <font>
      <sz val="8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b/>
      <sz val="9"/>
      <color rgb="FF000000"/>
      <name val="メイリオ"/>
      <family val="3"/>
      <charset val="128"/>
    </font>
    <font>
      <sz val="9"/>
      <color rgb="FF000000"/>
      <name val="メイリオ"/>
      <family val="3"/>
      <charset val="128"/>
    </font>
    <font>
      <sz val="6"/>
      <name val="游ゴシック"/>
      <family val="2"/>
      <charset val="128"/>
      <scheme val="minor"/>
    </font>
    <font>
      <sz val="8"/>
      <color rgb="FFFF0000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b/>
      <sz val="8"/>
      <color rgb="FF000000"/>
      <name val="メイリオ"/>
      <family val="3"/>
      <charset val="128"/>
    </font>
    <font>
      <b/>
      <sz val="8"/>
      <color theme="1"/>
      <name val="メイリオ"/>
      <family val="3"/>
      <charset val="128"/>
    </font>
    <font>
      <b/>
      <sz val="8"/>
      <color theme="1"/>
      <name val="游ゴシック"/>
      <family val="3"/>
      <charset val="128"/>
      <scheme val="minor"/>
    </font>
    <font>
      <sz val="8"/>
      <color rgb="FFFF0000"/>
      <name val="游ゴシック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b/>
      <sz val="10"/>
      <color theme="1"/>
      <name val="メイリオ"/>
      <family val="3"/>
      <charset val="128"/>
    </font>
    <font>
      <b/>
      <sz val="6"/>
      <color rgb="FF000000"/>
      <name val="メイリオ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9"/>
      <color rgb="FFFF0000"/>
      <name val="メイリオ"/>
      <family val="3"/>
      <charset val="128"/>
    </font>
    <font>
      <b/>
      <sz val="10"/>
      <color rgb="FFFF0000"/>
      <name val="メイリオ"/>
      <family val="3"/>
      <charset val="128"/>
    </font>
    <font>
      <sz val="8"/>
      <color theme="1"/>
      <name val="HG丸ｺﾞｼｯｸM-PRO"/>
      <family val="3"/>
      <charset val="128"/>
    </font>
    <font>
      <b/>
      <sz val="8"/>
      <name val="游ゴシック"/>
      <family val="3"/>
      <charset val="128"/>
    </font>
    <font>
      <sz val="8"/>
      <name val="游ゴシック"/>
      <family val="3"/>
      <charset val="128"/>
    </font>
    <font>
      <b/>
      <sz val="8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sz val="8"/>
      <name val="游ゴシック"/>
      <family val="2"/>
      <charset val="128"/>
      <scheme val="minor"/>
    </font>
    <font>
      <b/>
      <sz val="9"/>
      <color rgb="FF000000"/>
      <name val="游ゴシック"/>
      <family val="3"/>
      <charset val="128"/>
      <scheme val="minor"/>
    </font>
    <font>
      <b/>
      <sz val="11"/>
      <color rgb="FFFF0000"/>
      <name val="游ゴシック"/>
      <family val="2"/>
      <charset val="128"/>
      <scheme val="minor"/>
    </font>
    <font>
      <b/>
      <sz val="11"/>
      <color rgb="FFFF0000"/>
      <name val="Segoe UI Symbol"/>
      <family val="2"/>
      <charset val="1"/>
    </font>
    <font>
      <b/>
      <sz val="11"/>
      <color rgb="FFFF0000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AEEF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2CC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97">
    <xf numFmtId="0" fontId="0" fillId="0" borderId="0" xfId="0">
      <alignment vertical="center"/>
    </xf>
    <xf numFmtId="0" fontId="5" fillId="0" borderId="0" xfId="0" applyFont="1" applyAlignment="1">
      <alignment horizontal="justify" vertical="center"/>
    </xf>
    <xf numFmtId="0" fontId="2" fillId="0" borderId="0" xfId="0" applyFont="1" applyAlignment="1">
      <alignment horizontal="right" vertical="center" wrapText="1"/>
    </xf>
    <xf numFmtId="0" fontId="4" fillId="0" borderId="0" xfId="0" applyFont="1" applyAlignment="1">
      <alignment horizontal="justify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9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11" fillId="2" borderId="13" xfId="0" applyFont="1" applyFill="1" applyBorder="1" applyAlignment="1">
      <alignment horizontal="centerContinuous" vertical="center" wrapText="1"/>
    </xf>
    <xf numFmtId="0" fontId="10" fillId="2" borderId="19" xfId="0" applyFont="1" applyFill="1" applyBorder="1" applyAlignment="1">
      <alignment horizontal="centerContinuous" vertical="center"/>
    </xf>
    <xf numFmtId="0" fontId="11" fillId="2" borderId="15" xfId="0" applyFont="1" applyFill="1" applyBorder="1" applyAlignment="1">
      <alignment horizontal="centerContinuous" vertical="center" wrapText="1"/>
    </xf>
    <xf numFmtId="0" fontId="10" fillId="2" borderId="20" xfId="0" applyFont="1" applyFill="1" applyBorder="1" applyAlignment="1">
      <alignment horizontal="centerContinuous" vertical="center"/>
    </xf>
    <xf numFmtId="0" fontId="11" fillId="2" borderId="17" xfId="0" applyFont="1" applyFill="1" applyBorder="1" applyAlignment="1">
      <alignment horizontal="centerContinuous" vertical="center" wrapText="1"/>
    </xf>
    <xf numFmtId="0" fontId="10" fillId="2" borderId="21" xfId="0" applyFont="1" applyFill="1" applyBorder="1" applyAlignment="1">
      <alignment horizontal="centerContinuous" vertical="center"/>
    </xf>
    <xf numFmtId="0" fontId="10" fillId="0" borderId="0" xfId="0" applyFont="1">
      <alignment vertical="center"/>
    </xf>
    <xf numFmtId="0" fontId="11" fillId="2" borderId="8" xfId="0" applyFont="1" applyFill="1" applyBorder="1" applyAlignment="1">
      <alignment horizontal="center" vertical="center" wrapText="1"/>
    </xf>
    <xf numFmtId="0" fontId="11" fillId="2" borderId="23" xfId="0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Continuous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2" borderId="26" xfId="0" applyFont="1" applyFill="1" applyBorder="1" applyAlignment="1">
      <alignment horizontal="center" vertical="center" wrapText="1"/>
    </xf>
    <xf numFmtId="0" fontId="11" fillId="2" borderId="28" xfId="0" applyFont="1" applyFill="1" applyBorder="1" applyAlignment="1">
      <alignment horizontal="center" vertical="center" wrapText="1"/>
    </xf>
    <xf numFmtId="0" fontId="11" fillId="2" borderId="29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Continuous" vertical="center" wrapText="1"/>
    </xf>
    <xf numFmtId="0" fontId="11" fillId="2" borderId="31" xfId="0" applyFont="1" applyFill="1" applyBorder="1" applyAlignment="1">
      <alignment horizontal="centerContinuous" vertical="center" wrapText="1"/>
    </xf>
    <xf numFmtId="0" fontId="11" fillId="2" borderId="8" xfId="0" applyFont="1" applyFill="1" applyBorder="1" applyAlignment="1">
      <alignment horizontal="centerContinuous" vertical="center" wrapText="1"/>
    </xf>
    <xf numFmtId="0" fontId="10" fillId="2" borderId="32" xfId="0" applyFont="1" applyFill="1" applyBorder="1">
      <alignment vertical="center"/>
    </xf>
    <xf numFmtId="0" fontId="14" fillId="0" borderId="0" xfId="0" applyFont="1" applyAlignment="1">
      <alignment vertical="top"/>
    </xf>
    <xf numFmtId="0" fontId="6" fillId="2" borderId="30" xfId="0" applyFont="1" applyFill="1" applyBorder="1" applyAlignment="1">
      <alignment horizontal="center" vertical="center" wrapText="1"/>
    </xf>
    <xf numFmtId="0" fontId="7" fillId="3" borderId="30" xfId="0" applyFont="1" applyFill="1" applyBorder="1" applyAlignment="1">
      <alignment horizontal="center" vertical="center" wrapText="1"/>
    </xf>
    <xf numFmtId="0" fontId="11" fillId="2" borderId="34" xfId="0" applyFont="1" applyFill="1" applyBorder="1" applyAlignment="1">
      <alignment horizontal="centerContinuous" vertical="center" wrapText="1"/>
    </xf>
    <xf numFmtId="0" fontId="11" fillId="2" borderId="32" xfId="0" applyFont="1" applyFill="1" applyBorder="1" applyAlignment="1">
      <alignment horizontal="centerContinuous" vertical="center" wrapText="1"/>
    </xf>
    <xf numFmtId="0" fontId="16" fillId="0" borderId="30" xfId="0" applyFont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7" fillId="2" borderId="12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horizontal="centerContinuous" vertical="center" wrapText="1"/>
    </xf>
    <xf numFmtId="0" fontId="5" fillId="0" borderId="14" xfId="0" applyFont="1" applyBorder="1" applyAlignment="1" applyProtection="1">
      <alignment vertical="center" wrapText="1"/>
      <protection locked="0"/>
    </xf>
    <xf numFmtId="0" fontId="5" fillId="0" borderId="16" xfId="0" applyFont="1" applyBorder="1" applyAlignment="1" applyProtection="1">
      <alignment vertical="center" wrapText="1"/>
      <protection locked="0"/>
    </xf>
    <xf numFmtId="0" fontId="4" fillId="0" borderId="33" xfId="0" applyFont="1" applyBorder="1" applyAlignment="1" applyProtection="1">
      <alignment vertical="top" wrapText="1"/>
      <protection locked="0"/>
    </xf>
    <xf numFmtId="0" fontId="4" fillId="0" borderId="18" xfId="0" applyFont="1" applyBorder="1" applyAlignment="1" applyProtection="1">
      <alignment vertical="center" wrapText="1"/>
      <protection locked="0"/>
    </xf>
    <xf numFmtId="0" fontId="5" fillId="0" borderId="7" xfId="0" applyFont="1" applyBorder="1" applyAlignment="1" applyProtection="1">
      <alignment vertical="center" wrapText="1"/>
      <protection locked="0"/>
    </xf>
    <xf numFmtId="0" fontId="5" fillId="0" borderId="9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8" xfId="0" applyFont="1" applyBorder="1" applyAlignment="1" applyProtection="1">
      <alignment vertical="center" wrapText="1"/>
      <protection locked="0"/>
    </xf>
    <xf numFmtId="0" fontId="4" fillId="0" borderId="10" xfId="0" applyFont="1" applyBorder="1" applyAlignment="1" applyProtection="1">
      <alignment vertical="center" wrapText="1"/>
      <protection locked="0"/>
    </xf>
    <xf numFmtId="0" fontId="4" fillId="0" borderId="12" xfId="0" applyFont="1" applyBorder="1" applyAlignment="1" applyProtection="1">
      <alignment vertical="center" wrapText="1"/>
      <protection locked="0"/>
    </xf>
    <xf numFmtId="0" fontId="5" fillId="0" borderId="8" xfId="0" applyFont="1" applyBorder="1" applyAlignment="1" applyProtection="1">
      <alignment horizontal="center" vertical="center" wrapText="1"/>
      <protection locked="0"/>
    </xf>
    <xf numFmtId="0" fontId="5" fillId="0" borderId="12" xfId="0" applyFont="1" applyBorder="1" applyAlignment="1" applyProtection="1">
      <alignment vertical="center" wrapText="1"/>
      <protection locked="0"/>
    </xf>
    <xf numFmtId="0" fontId="5" fillId="0" borderId="12" xfId="0" applyFont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vertical="center" wrapText="1"/>
      <protection locked="0"/>
    </xf>
    <xf numFmtId="0" fontId="4" fillId="0" borderId="7" xfId="0" applyFont="1" applyBorder="1" applyAlignment="1" applyProtection="1">
      <alignment horizontal="justify" vertical="center" wrapText="1"/>
      <protection locked="0"/>
    </xf>
    <xf numFmtId="0" fontId="4" fillId="0" borderId="9" xfId="0" applyFont="1" applyBorder="1" applyAlignment="1" applyProtection="1">
      <alignment horizontal="justify" vertical="center" wrapText="1"/>
      <protection locked="0"/>
    </xf>
    <xf numFmtId="0" fontId="4" fillId="0" borderId="11" xfId="0" applyFont="1" applyBorder="1" applyAlignment="1" applyProtection="1">
      <alignment horizontal="justify" vertical="center" wrapText="1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30" xfId="0" applyFont="1" applyBorder="1" applyAlignment="1" applyProtection="1">
      <alignment horizontal="justify" vertical="center" wrapText="1"/>
      <protection locked="0"/>
    </xf>
    <xf numFmtId="0" fontId="18" fillId="0" borderId="12" xfId="1" applyBorder="1" applyAlignment="1" applyProtection="1">
      <alignment vertical="center" wrapText="1"/>
      <protection locked="0"/>
    </xf>
    <xf numFmtId="0" fontId="4" fillId="0" borderId="10" xfId="0" applyFont="1" applyBorder="1" applyAlignment="1" applyProtection="1">
      <alignment horizontal="left" vertical="center" wrapText="1"/>
      <protection locked="0"/>
    </xf>
    <xf numFmtId="0" fontId="4" fillId="0" borderId="7" xfId="0" applyFont="1" applyBorder="1" applyAlignment="1" applyProtection="1">
      <alignment horizontal="left" vertical="top" wrapText="1"/>
      <protection locked="0"/>
    </xf>
    <xf numFmtId="0" fontId="19" fillId="0" borderId="18" xfId="0" applyFont="1" applyBorder="1" applyAlignment="1" applyProtection="1">
      <alignment vertical="center" wrapText="1"/>
      <protection locked="0"/>
    </xf>
    <xf numFmtId="56" fontId="7" fillId="0" borderId="4" xfId="0" applyNumberFormat="1" applyFont="1" applyBorder="1" applyAlignment="1" applyProtection="1">
      <alignment horizontal="center" vertical="center" wrapText="1"/>
      <protection locked="0"/>
    </xf>
    <xf numFmtId="56" fontId="7" fillId="0" borderId="6" xfId="0" applyNumberFormat="1" applyFont="1" applyBorder="1" applyAlignment="1" applyProtection="1">
      <alignment horizontal="center" vertical="center" wrapText="1"/>
      <protection locked="0"/>
    </xf>
    <xf numFmtId="0" fontId="20" fillId="0" borderId="0" xfId="0" applyFont="1" applyAlignment="1">
      <alignment horizontal="right" vertical="center"/>
    </xf>
    <xf numFmtId="0" fontId="21" fillId="4" borderId="38" xfId="0" applyFont="1" applyFill="1" applyBorder="1" applyAlignment="1">
      <alignment horizontal="center" vertical="center"/>
    </xf>
    <xf numFmtId="0" fontId="21" fillId="4" borderId="0" xfId="0" applyFont="1" applyFill="1" applyAlignment="1">
      <alignment horizontal="center" vertical="center"/>
    </xf>
    <xf numFmtId="0" fontId="24" fillId="0" borderId="0" xfId="0" applyFont="1">
      <alignment vertical="center"/>
    </xf>
    <xf numFmtId="0" fontId="26" fillId="0" borderId="0" xfId="0" applyFont="1">
      <alignment vertical="center"/>
    </xf>
    <xf numFmtId="0" fontId="13" fillId="0" borderId="0" xfId="0" applyFont="1">
      <alignment vertical="center"/>
    </xf>
    <xf numFmtId="0" fontId="27" fillId="0" borderId="0" xfId="0" applyFont="1">
      <alignment vertical="center"/>
    </xf>
    <xf numFmtId="0" fontId="25" fillId="0" borderId="0" xfId="0" applyFont="1">
      <alignment vertical="center"/>
    </xf>
    <xf numFmtId="0" fontId="28" fillId="0" borderId="0" xfId="0" applyFont="1">
      <alignment vertical="center"/>
    </xf>
    <xf numFmtId="0" fontId="3" fillId="0" borderId="0" xfId="0" applyFont="1" applyAlignment="1">
      <alignment horizontal="centerContinuous" vertical="center" wrapText="1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right" vertical="center" wrapText="1"/>
    </xf>
    <xf numFmtId="0" fontId="11" fillId="0" borderId="30" xfId="0" applyFont="1" applyBorder="1" applyAlignment="1">
      <alignment horizontal="centerContinuous" vertical="center" wrapText="1"/>
    </xf>
    <xf numFmtId="0" fontId="11" fillId="0" borderId="0" xfId="0" applyFont="1" applyAlignment="1">
      <alignment horizontal="right" vertical="center" wrapText="1"/>
    </xf>
    <xf numFmtId="0" fontId="15" fillId="0" borderId="0" xfId="0" applyFont="1">
      <alignment vertical="center"/>
    </xf>
    <xf numFmtId="0" fontId="29" fillId="0" borderId="0" xfId="0" applyFont="1">
      <alignment vertical="center"/>
    </xf>
    <xf numFmtId="0" fontId="12" fillId="2" borderId="35" xfId="0" applyFont="1" applyFill="1" applyBorder="1" applyAlignment="1">
      <alignment horizontal="center" vertical="center" wrapText="1"/>
    </xf>
    <xf numFmtId="0" fontId="12" fillId="2" borderId="3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2" fillId="2" borderId="25" xfId="0" applyFont="1" applyFill="1" applyBorder="1" applyAlignment="1">
      <alignment horizontal="center" vertical="center" wrapText="1"/>
    </xf>
    <xf numFmtId="0" fontId="12" fillId="2" borderId="27" xfId="0" applyFont="1" applyFill="1" applyBorder="1" applyAlignment="1">
      <alignment horizontal="center" vertical="center" wrapText="1"/>
    </xf>
    <xf numFmtId="0" fontId="13" fillId="2" borderId="25" xfId="0" applyFont="1" applyFill="1" applyBorder="1" applyAlignment="1">
      <alignment horizontal="center" vertical="center" wrapText="1"/>
    </xf>
    <xf numFmtId="0" fontId="13" fillId="2" borderId="27" xfId="0" applyFont="1" applyFill="1" applyBorder="1" applyAlignment="1">
      <alignment horizontal="center" vertical="center"/>
    </xf>
    <xf numFmtId="0" fontId="13" fillId="2" borderId="36" xfId="0" applyFont="1" applyFill="1" applyBorder="1" applyAlignment="1">
      <alignment horizontal="center" vertical="center"/>
    </xf>
    <xf numFmtId="0" fontId="12" fillId="2" borderId="22" xfId="0" applyFont="1" applyFill="1" applyBorder="1" applyAlignment="1">
      <alignment horizontal="center" vertical="center"/>
    </xf>
    <xf numFmtId="0" fontId="12" fillId="2" borderId="2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right"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horizontal="left" vertical="center"/>
    </xf>
    <xf numFmtId="0" fontId="31" fillId="0" borderId="0" xfId="0" applyFont="1">
      <alignment vertical="center"/>
    </xf>
  </cellXfs>
  <cellStyles count="2">
    <cellStyle name="ハイパーリンク" xfId="1" builtinId="8"/>
    <cellStyle name="標準" xfId="0" builtinId="0"/>
  </cellStyles>
  <dxfs count="11">
    <dxf>
      <fill>
        <gradientFill degree="90">
          <stop position="0">
            <color theme="5"/>
          </stop>
          <stop position="1">
            <color theme="5"/>
          </stop>
        </gradient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DAEEF3"/>
      <color rgb="FFFDF2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82576</xdr:colOff>
      <xdr:row>0</xdr:row>
      <xdr:rowOff>47790</xdr:rowOff>
    </xdr:from>
    <xdr:to>
      <xdr:col>2</xdr:col>
      <xdr:colOff>522370</xdr:colOff>
      <xdr:row>1</xdr:row>
      <xdr:rowOff>82826</xdr:rowOff>
    </xdr:to>
    <xdr:pic>
      <xdr:nvPicPr>
        <xdr:cNvPr id="2" name="図 3" descr="テキスト&#10;&#10;自動的に生成された説明">
          <a:extLst>
            <a:ext uri="{FF2B5EF4-FFF2-40B4-BE49-F238E27FC236}">
              <a16:creationId xmlns:a16="http://schemas.microsoft.com/office/drawing/2014/main" id="{53B5F0E5-D885-A66A-F548-29EFBD4BE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272" y="296268"/>
          <a:ext cx="1127250" cy="283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69435</xdr:colOff>
      <xdr:row>11</xdr:row>
      <xdr:rowOff>163718</xdr:rowOff>
    </xdr:from>
    <xdr:to>
      <xdr:col>8</xdr:col>
      <xdr:colOff>124239</xdr:colOff>
      <xdr:row>19</xdr:row>
      <xdr:rowOff>68194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6D2E4D46-DA14-46E5-D35B-B54DEF1011FD}"/>
            </a:ext>
          </a:extLst>
        </xdr:cNvPr>
        <xdr:cNvSpPr txBox="1"/>
      </xdr:nvSpPr>
      <xdr:spPr>
        <a:xfrm>
          <a:off x="7374696" y="2383457"/>
          <a:ext cx="5769804" cy="149473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ja-JP" sz="900" b="1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【</a:t>
          </a:r>
          <a:r>
            <a:rPr lang="ja-JP" altLang="ja-JP" sz="9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テキスト入力</a:t>
          </a:r>
          <a:r>
            <a:rPr lang="en-US" altLang="ja-JP" sz="900" b="1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】【</a:t>
          </a:r>
          <a:r>
            <a:rPr lang="ja-JP" altLang="en-US" sz="900" b="1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実習期間、日数、勤務時間</a:t>
          </a:r>
          <a:r>
            <a:rPr lang="ja-JP" altLang="ja-JP" sz="900" b="1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［記載例］</a:t>
          </a:r>
          <a:r>
            <a:rPr lang="en-US" altLang="ja-JP" sz="9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】</a:t>
          </a:r>
          <a:endParaRPr lang="ja-JP" altLang="ja-JP" sz="900">
            <a:solidFill>
              <a:schemeClr val="dk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  <a:p>
          <a:r>
            <a:rPr lang="ja-JP" altLang="ja-JP" sz="90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■</a:t>
          </a:r>
          <a:r>
            <a:rPr lang="en-US" altLang="ja-JP" sz="90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8/17</a:t>
          </a:r>
          <a:r>
            <a:rPr lang="ja-JP" altLang="ja-JP" sz="90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（月）～</a:t>
          </a:r>
          <a:r>
            <a:rPr lang="en-US" altLang="ja-JP" sz="90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 8/21</a:t>
          </a:r>
          <a:r>
            <a:rPr lang="ja-JP" altLang="ja-JP" sz="90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（金）　</a:t>
          </a:r>
          <a:r>
            <a:rPr lang="en-US" altLang="ja-JP" sz="90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5</a:t>
          </a:r>
          <a:r>
            <a:rPr lang="ja-JP" altLang="ja-JP" sz="90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日間</a:t>
          </a:r>
        </a:p>
        <a:p>
          <a:r>
            <a:rPr lang="ja-JP" altLang="ja-JP" sz="90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■</a:t>
          </a:r>
          <a:r>
            <a:rPr lang="en-US" altLang="ja-JP" sz="90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8/21</a:t>
          </a:r>
          <a:r>
            <a:rPr lang="ja-JP" altLang="ja-JP" sz="90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（金）～ </a:t>
          </a:r>
          <a:r>
            <a:rPr lang="en-US" altLang="ja-JP" sz="90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8/28</a:t>
          </a:r>
          <a:r>
            <a:rPr lang="ja-JP" altLang="ja-JP" sz="90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（金）　</a:t>
          </a:r>
          <a:r>
            <a:rPr lang="en-US" altLang="ja-JP" sz="90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6</a:t>
          </a:r>
          <a:r>
            <a:rPr lang="ja-JP" altLang="ja-JP" sz="90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日間［土日休］</a:t>
          </a:r>
        </a:p>
        <a:p>
          <a:r>
            <a:rPr lang="ja-JP" altLang="ja-JP" sz="90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■</a:t>
          </a:r>
          <a:r>
            <a:rPr lang="en-US" altLang="ja-JP" sz="90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8/26</a:t>
          </a:r>
          <a:r>
            <a:rPr lang="ja-JP" altLang="ja-JP" sz="90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（水）～ </a:t>
          </a:r>
          <a:r>
            <a:rPr lang="en-US" altLang="ja-JP" sz="90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8/28</a:t>
          </a:r>
          <a:r>
            <a:rPr lang="ja-JP" altLang="ja-JP" sz="90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（金）、</a:t>
          </a:r>
          <a:r>
            <a:rPr lang="en-US" altLang="ja-JP" sz="90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9/3</a:t>
          </a:r>
          <a:r>
            <a:rPr lang="ja-JP" altLang="ja-JP" sz="90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（木）～ </a:t>
          </a:r>
          <a:r>
            <a:rPr lang="en-US" altLang="ja-JP" sz="90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9/4</a:t>
          </a:r>
          <a:r>
            <a:rPr lang="ja-JP" altLang="ja-JP" sz="90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（金）　</a:t>
          </a:r>
          <a:r>
            <a:rPr lang="en-US" altLang="ja-JP" sz="90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5</a:t>
          </a:r>
          <a:r>
            <a:rPr lang="ja-JP" altLang="ja-JP" sz="90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日間</a:t>
          </a:r>
          <a:br>
            <a:rPr lang="en-US" altLang="ja-JP" sz="90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</a:br>
          <a:r>
            <a:rPr lang="ja-JP" altLang="en-US" sz="90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■勤務時間　例　</a:t>
          </a:r>
          <a:r>
            <a:rPr lang="en-US" altLang="ja-JP" sz="90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9</a:t>
          </a:r>
          <a:r>
            <a:rPr lang="ja-JP" altLang="en-US" sz="90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：</a:t>
          </a:r>
          <a:r>
            <a:rPr lang="en-US" altLang="ja-JP" sz="90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00</a:t>
          </a:r>
          <a:r>
            <a:rPr lang="ja-JP" altLang="en-US" sz="90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～</a:t>
          </a:r>
          <a:r>
            <a:rPr lang="en-US" altLang="ja-JP" sz="90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17:00</a:t>
          </a:r>
          <a:br>
            <a:rPr lang="en-US" altLang="ja-JP" sz="90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</a:br>
          <a:r>
            <a:rPr lang="ja-JP" altLang="en-US" sz="900" b="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　</a:t>
          </a:r>
          <a:r>
            <a:rPr lang="en-US" altLang="ja-JP" sz="900" b="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※</a:t>
          </a:r>
          <a:r>
            <a:rPr lang="ja-JP" altLang="ja-JP" sz="900" b="1" u="sng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休憩時間を含め合計</a:t>
          </a:r>
          <a:r>
            <a:rPr lang="en-US" altLang="ja-JP" sz="900" b="1" u="sng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40</a:t>
          </a:r>
          <a:r>
            <a:rPr lang="ja-JP" altLang="ja-JP" sz="900" b="1" u="sng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時間以上</a:t>
          </a:r>
          <a:r>
            <a:rPr lang="ja-JP" altLang="ja-JP" sz="900" b="1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、１日当たりの勤務時間は８時間以内（休憩時間除く）</a:t>
          </a:r>
          <a:r>
            <a:rPr lang="ja-JP" altLang="ja-JP" sz="900" b="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で</a:t>
          </a:r>
          <a:r>
            <a:rPr lang="ja-JP" altLang="en-US" sz="900" b="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ご</a:t>
          </a:r>
          <a:r>
            <a:rPr lang="ja-JP" altLang="ja-JP" sz="900" b="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設定ください。</a:t>
          </a:r>
        </a:p>
        <a:p>
          <a:r>
            <a:rPr lang="ja-JP" altLang="ja-JP" sz="900" b="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なお、実習日毎に変則的な勤務シフトのご予定がある場合は、『その他の注意事項』欄に詳細をご記載ください。</a:t>
          </a:r>
        </a:p>
        <a:p>
          <a:br>
            <a:rPr lang="en-US" altLang="ja-JP" sz="9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</a:br>
          <a:br>
            <a:rPr lang="en-US" altLang="ja-JP" sz="9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</a:br>
          <a:endParaRPr lang="ja-JP" altLang="ja-JP" sz="900">
            <a:solidFill>
              <a:schemeClr val="dk1"/>
            </a:solidFill>
            <a:effectLst/>
            <a:latin typeface="+mn-ea"/>
            <a:ea typeface="+mn-ea"/>
            <a:cs typeface="+mn-cs"/>
          </a:endParaRPr>
        </a:p>
        <a:p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ja-JP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kumimoji="1" lang="ja-JP" altLang="en-US" sz="1100"/>
        </a:p>
      </xdr:txBody>
    </xdr:sp>
    <xdr:clientData/>
  </xdr:twoCellAnchor>
  <xdr:twoCellAnchor>
    <xdr:from>
      <xdr:col>4</xdr:col>
      <xdr:colOff>74543</xdr:colOff>
      <xdr:row>23</xdr:row>
      <xdr:rowOff>66261</xdr:rowOff>
    </xdr:from>
    <xdr:to>
      <xdr:col>4</xdr:col>
      <xdr:colOff>157369</xdr:colOff>
      <xdr:row>27</xdr:row>
      <xdr:rowOff>8283</xdr:rowOff>
    </xdr:to>
    <xdr:sp macro="" textlink="">
      <xdr:nvSpPr>
        <xdr:cNvPr id="6" name="右中かっこ 5">
          <a:extLst>
            <a:ext uri="{FF2B5EF4-FFF2-40B4-BE49-F238E27FC236}">
              <a16:creationId xmlns:a16="http://schemas.microsoft.com/office/drawing/2014/main" id="{6C8B0AB5-64CF-3505-4CED-F365D27F1C73}"/>
            </a:ext>
          </a:extLst>
        </xdr:cNvPr>
        <xdr:cNvSpPr/>
      </xdr:nvSpPr>
      <xdr:spPr>
        <a:xfrm>
          <a:off x="7379804" y="4745935"/>
          <a:ext cx="82826" cy="737152"/>
        </a:xfrm>
        <a:prstGeom prst="rightBrac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2528129</xdr:colOff>
      <xdr:row>26</xdr:row>
      <xdr:rowOff>162476</xdr:rowOff>
    </xdr:from>
    <xdr:to>
      <xdr:col>7</xdr:col>
      <xdr:colOff>472108</xdr:colOff>
      <xdr:row>31</xdr:row>
      <xdr:rowOff>157369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B0DC09BE-F088-7AF8-1639-1AE8D461A6EB}"/>
            </a:ext>
          </a:extLst>
        </xdr:cNvPr>
        <xdr:cNvSpPr txBox="1"/>
      </xdr:nvSpPr>
      <xdr:spPr>
        <a:xfrm>
          <a:off x="9386129" y="5670411"/>
          <a:ext cx="3070914" cy="98880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900" b="1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【</a:t>
          </a:r>
          <a:r>
            <a:rPr lang="ja-JP" altLang="en-US" sz="900" b="1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事前ガイダンス</a:t>
          </a:r>
          <a:r>
            <a:rPr lang="en-US" altLang="ja-JP" sz="900" b="1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】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90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7</a:t>
          </a:r>
          <a:r>
            <a:rPr lang="ja-JP" altLang="ja-JP" sz="90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月</a:t>
          </a:r>
          <a:r>
            <a:rPr lang="en-US" altLang="ja-JP" sz="90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30</a:t>
          </a:r>
          <a:r>
            <a:rPr lang="ja-JP" altLang="ja-JP" sz="90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日（木）から</a:t>
          </a:r>
          <a:r>
            <a:rPr lang="en-US" altLang="ja-JP" sz="90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 8</a:t>
          </a:r>
          <a:r>
            <a:rPr lang="ja-JP" altLang="ja-JP" sz="90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月</a:t>
          </a:r>
          <a:r>
            <a:rPr lang="en-US" altLang="ja-JP" sz="90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5</a:t>
          </a:r>
          <a:r>
            <a:rPr lang="ja-JP" altLang="ja-JP" sz="90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日（水）までの期間は、弊学学年暦における前期試験・補講期間に該当するため、日程調整の際にご配慮いただけると幸いです。</a:t>
          </a:r>
        </a:p>
        <a:p>
          <a:endParaRPr kumimoji="1" lang="ja-JP" altLang="en-US" sz="1100"/>
        </a:p>
      </xdr:txBody>
    </xdr:sp>
    <xdr:clientData/>
  </xdr:twoCellAnchor>
  <xdr:twoCellAnchor>
    <xdr:from>
      <xdr:col>4</xdr:col>
      <xdr:colOff>107674</xdr:colOff>
      <xdr:row>36</xdr:row>
      <xdr:rowOff>8283</xdr:rowOff>
    </xdr:from>
    <xdr:to>
      <xdr:col>4</xdr:col>
      <xdr:colOff>193675</xdr:colOff>
      <xdr:row>39</xdr:row>
      <xdr:rowOff>38238</xdr:rowOff>
    </xdr:to>
    <xdr:sp macro="" textlink="">
      <xdr:nvSpPr>
        <xdr:cNvPr id="8" name="右中かっこ 7">
          <a:extLst>
            <a:ext uri="{FF2B5EF4-FFF2-40B4-BE49-F238E27FC236}">
              <a16:creationId xmlns:a16="http://schemas.microsoft.com/office/drawing/2014/main" id="{8229A8B3-E4B8-41C8-82D5-E8AE548575BD}"/>
            </a:ext>
          </a:extLst>
        </xdr:cNvPr>
        <xdr:cNvSpPr/>
      </xdr:nvSpPr>
      <xdr:spPr>
        <a:xfrm>
          <a:off x="6965674" y="7595153"/>
          <a:ext cx="86001" cy="750542"/>
        </a:xfrm>
        <a:prstGeom prst="rightBrac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85999</xdr:colOff>
      <xdr:row>39</xdr:row>
      <xdr:rowOff>99389</xdr:rowOff>
    </xdr:from>
    <xdr:to>
      <xdr:col>6</xdr:col>
      <xdr:colOff>265044</xdr:colOff>
      <xdr:row>39</xdr:row>
      <xdr:rowOff>1308652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F222CC03-D215-EB3A-83B2-F75F1B6AAA13}"/>
            </a:ext>
          </a:extLst>
        </xdr:cNvPr>
        <xdr:cNvSpPr txBox="1"/>
      </xdr:nvSpPr>
      <xdr:spPr>
        <a:xfrm>
          <a:off x="6943999" y="8406846"/>
          <a:ext cx="4618523" cy="120926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900" b="1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【</a:t>
          </a:r>
          <a:r>
            <a:rPr lang="ja-JP" altLang="en-US" sz="900" b="1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その他の注意事項</a:t>
          </a:r>
          <a:r>
            <a:rPr lang="en-US" altLang="ja-JP" sz="900" b="1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】</a:t>
          </a:r>
          <a:br>
            <a:rPr lang="en-US" altLang="ja-JP" sz="900" b="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</a:br>
          <a:r>
            <a:rPr lang="ja-JP" altLang="ja-JP" sz="900" b="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その他特筆すべき事項があればご記載ください。過年度における記載例を以下にお示しします。</a:t>
          </a:r>
        </a:p>
        <a:p>
          <a:r>
            <a:rPr lang="ja-JP" altLang="ja-JP" sz="900" b="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■３日目の実習は●●●にて行う（別途交通費￥</a:t>
          </a:r>
          <a:r>
            <a:rPr lang="en-US" altLang="ja-JP" sz="900" b="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1,000</a:t>
          </a:r>
          <a:r>
            <a:rPr lang="ja-JP" altLang="ja-JP" sz="900" b="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程度必要）。</a:t>
          </a:r>
        </a:p>
        <a:p>
          <a:r>
            <a:rPr lang="ja-JP" altLang="ja-JP" sz="900" b="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■実習までに●●●について調べておくこと。</a:t>
          </a:r>
        </a:p>
        <a:p>
          <a:r>
            <a:rPr lang="ja-JP" altLang="ja-JP" sz="900" b="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■実習中の詳細な服装や注意事項は</a:t>
          </a:r>
          <a:r>
            <a:rPr lang="ja-JP" altLang="en-US" sz="900" b="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事前ガイダンス</a:t>
          </a:r>
          <a:r>
            <a:rPr lang="ja-JP" altLang="ja-JP" sz="900" b="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に</a:t>
          </a:r>
          <a:r>
            <a:rPr lang="ja-JP" altLang="en-US" sz="900" b="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て</a:t>
          </a:r>
          <a:r>
            <a:rPr lang="ja-JP" altLang="ja-JP" sz="900" b="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案内を行う。</a:t>
          </a:r>
        </a:p>
      </xdr:txBody>
    </xdr:sp>
    <xdr:clientData/>
  </xdr:twoCellAnchor>
  <xdr:twoCellAnchor>
    <xdr:from>
      <xdr:col>3</xdr:col>
      <xdr:colOff>3785152</xdr:colOff>
      <xdr:row>2</xdr:row>
      <xdr:rowOff>1</xdr:rowOff>
    </xdr:from>
    <xdr:to>
      <xdr:col>3</xdr:col>
      <xdr:colOff>4459357</xdr:colOff>
      <xdr:row>4</xdr:row>
      <xdr:rowOff>0</xdr:rowOff>
    </xdr:to>
    <xdr:grpSp>
      <xdr:nvGrpSpPr>
        <xdr:cNvPr id="10" name="グループ化 9">
          <a:extLst>
            <a:ext uri="{FF2B5EF4-FFF2-40B4-BE49-F238E27FC236}">
              <a16:creationId xmlns:a16="http://schemas.microsoft.com/office/drawing/2014/main" id="{4E2E66B4-357D-0555-E8CF-7C083BDFACF0}"/>
            </a:ext>
          </a:extLst>
        </xdr:cNvPr>
        <xdr:cNvGrpSpPr/>
      </xdr:nvGrpSpPr>
      <xdr:grpSpPr>
        <a:xfrm>
          <a:off x="6178826" y="496958"/>
          <a:ext cx="674205" cy="496955"/>
          <a:chOff x="6178826" y="745436"/>
          <a:chExt cx="674205" cy="500269"/>
        </a:xfrm>
      </xdr:grpSpPr>
      <xdr:sp macro="" textlink="">
        <xdr:nvSpPr>
          <xdr:cNvPr id="3" name="正方形/長方形 2">
            <a:extLst>
              <a:ext uri="{FF2B5EF4-FFF2-40B4-BE49-F238E27FC236}">
                <a16:creationId xmlns:a16="http://schemas.microsoft.com/office/drawing/2014/main" id="{21DD4BE5-6659-BD35-C087-34E24F6B1484}"/>
              </a:ext>
            </a:extLst>
          </xdr:cNvPr>
          <xdr:cNvSpPr/>
        </xdr:nvSpPr>
        <xdr:spPr>
          <a:xfrm>
            <a:off x="6178826" y="745436"/>
            <a:ext cx="670892" cy="248478"/>
          </a:xfrm>
          <a:prstGeom prst="rect">
            <a:avLst/>
          </a:prstGeom>
          <a:noFill/>
          <a:ln w="952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5" name="正方形/長方形 4">
            <a:extLst>
              <a:ext uri="{FF2B5EF4-FFF2-40B4-BE49-F238E27FC236}">
                <a16:creationId xmlns:a16="http://schemas.microsoft.com/office/drawing/2014/main" id="{930540F7-B1DC-4493-9AA5-1DD11DEDCFAF}"/>
              </a:ext>
            </a:extLst>
          </xdr:cNvPr>
          <xdr:cNvSpPr/>
        </xdr:nvSpPr>
        <xdr:spPr>
          <a:xfrm>
            <a:off x="6182139" y="997227"/>
            <a:ext cx="670892" cy="248478"/>
          </a:xfrm>
          <a:prstGeom prst="rect">
            <a:avLst/>
          </a:prstGeom>
          <a:noFill/>
          <a:ln w="952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68165</xdr:colOff>
      <xdr:row>0</xdr:row>
      <xdr:rowOff>65625</xdr:rowOff>
    </xdr:from>
    <xdr:to>
      <xdr:col>3</xdr:col>
      <xdr:colOff>190500</xdr:colOff>
      <xdr:row>1</xdr:row>
      <xdr:rowOff>194086</xdr:rowOff>
    </xdr:to>
    <xdr:pic>
      <xdr:nvPicPr>
        <xdr:cNvPr id="4" name="図 3" descr="テキスト&#10;&#10;自動的に生成された説明">
          <a:extLst>
            <a:ext uri="{FF2B5EF4-FFF2-40B4-BE49-F238E27FC236}">
              <a16:creationId xmlns:a16="http://schemas.microsoft.com/office/drawing/2014/main" id="{490E6FE9-7375-4C6A-9636-9A3D13C8D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7143" y="65625"/>
          <a:ext cx="1464118" cy="3603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2E8BD-8010-448C-B809-B3CDD9CDFD2A}">
  <sheetPr>
    <tabColor rgb="FFFF0000"/>
    <pageSetUpPr fitToPage="1"/>
  </sheetPr>
  <dimension ref="B1:E49"/>
  <sheetViews>
    <sheetView view="pageBreakPreview" topLeftCell="A31" zoomScale="115" zoomScaleNormal="115" zoomScaleSheetLayoutView="115" workbookViewId="0">
      <selection activeCell="G34" sqref="G34"/>
    </sheetView>
  </sheetViews>
  <sheetFormatPr defaultRowHeight="18.75" x14ac:dyDescent="0.4"/>
  <cols>
    <col min="1" max="1" width="5.625" customWidth="1"/>
    <col min="3" max="3" width="16.75" style="5" customWidth="1"/>
    <col min="4" max="4" width="58.625" customWidth="1"/>
    <col min="5" max="5" width="49.25" customWidth="1"/>
  </cols>
  <sheetData>
    <row r="1" spans="2:5" ht="20.100000000000001" customHeight="1" x14ac:dyDescent="0.4"/>
    <row r="2" spans="2:5" ht="20.100000000000001" customHeight="1" x14ac:dyDescent="0.4">
      <c r="C2" s="81" t="s">
        <v>0</v>
      </c>
      <c r="D2" s="81"/>
    </row>
    <row r="3" spans="2:5" ht="20.100000000000001" customHeight="1" x14ac:dyDescent="0.4">
      <c r="B3" s="72"/>
      <c r="C3" s="4"/>
      <c r="D3" s="76" t="s">
        <v>1</v>
      </c>
    </row>
    <row r="4" spans="2:5" ht="20.100000000000001" customHeight="1" x14ac:dyDescent="0.4">
      <c r="B4" s="73"/>
      <c r="C4" s="4"/>
      <c r="D4" s="74">
        <f>_xlfn.XLOOKUP(【ご記入ください】実習計画書1!$D$7,【編集不可】参考!$D:$D,【編集不可】参考!$A:$A)</f>
        <v>0</v>
      </c>
      <c r="E4" s="78" t="s">
        <v>303</v>
      </c>
    </row>
    <row r="5" spans="2:5" ht="20.100000000000001" customHeight="1" thickBot="1" x14ac:dyDescent="0.45">
      <c r="C5" s="8"/>
      <c r="D5" s="63"/>
      <c r="E5" s="96" t="s">
        <v>319</v>
      </c>
    </row>
    <row r="6" spans="2:5" ht="16.350000000000001" customHeight="1" x14ac:dyDescent="0.4">
      <c r="B6" s="9" t="s">
        <v>2</v>
      </c>
      <c r="C6" s="10"/>
      <c r="D6" s="38"/>
      <c r="E6" s="66" t="s">
        <v>304</v>
      </c>
    </row>
    <row r="7" spans="2:5" ht="16.350000000000001" customHeight="1" x14ac:dyDescent="0.4">
      <c r="B7" s="11" t="s">
        <v>3</v>
      </c>
      <c r="C7" s="12"/>
      <c r="D7" s="39"/>
      <c r="E7" s="66" t="s">
        <v>305</v>
      </c>
    </row>
    <row r="8" spans="2:5" ht="16.350000000000001" customHeight="1" thickBot="1" x14ac:dyDescent="0.45">
      <c r="B8" s="13" t="s">
        <v>4</v>
      </c>
      <c r="C8" s="14"/>
      <c r="D8" s="60"/>
      <c r="E8" s="93" t="s">
        <v>306</v>
      </c>
    </row>
    <row r="9" spans="2:5" ht="16.350000000000001" customHeight="1" thickBot="1" x14ac:dyDescent="0.45">
      <c r="B9" s="15"/>
      <c r="C9" s="15"/>
      <c r="D9" s="28"/>
      <c r="E9" s="94"/>
    </row>
    <row r="10" spans="2:5" ht="16.350000000000001" customHeight="1" x14ac:dyDescent="0.4">
      <c r="B10" s="87" t="s">
        <v>5</v>
      </c>
      <c r="C10" s="16" t="s">
        <v>6</v>
      </c>
      <c r="D10" s="59"/>
      <c r="E10" s="95" t="s">
        <v>307</v>
      </c>
    </row>
    <row r="11" spans="2:5" ht="16.350000000000001" customHeight="1" x14ac:dyDescent="0.4">
      <c r="B11" s="88"/>
      <c r="C11" s="17" t="s">
        <v>7</v>
      </c>
      <c r="D11" s="40"/>
      <c r="E11" s="66" t="s">
        <v>308</v>
      </c>
    </row>
    <row r="12" spans="2:5" ht="16.350000000000001" customHeight="1" thickBot="1" x14ac:dyDescent="0.45">
      <c r="B12" s="13" t="s">
        <v>8</v>
      </c>
      <c r="C12" s="18"/>
      <c r="D12" s="41"/>
      <c r="E12" s="68" t="s">
        <v>309</v>
      </c>
    </row>
    <row r="13" spans="2:5" ht="16.350000000000001" customHeight="1" thickBot="1" x14ac:dyDescent="0.45">
      <c r="B13" s="15"/>
      <c r="C13" s="15"/>
    </row>
    <row r="14" spans="2:5" ht="16.350000000000001" customHeight="1" x14ac:dyDescent="0.4">
      <c r="B14" s="25" t="s">
        <v>9</v>
      </c>
      <c r="C14" s="25"/>
      <c r="D14" s="42"/>
    </row>
    <row r="15" spans="2:5" ht="16.350000000000001" customHeight="1" x14ac:dyDescent="0.4">
      <c r="B15" s="31" t="s">
        <v>10</v>
      </c>
      <c r="C15" s="31"/>
      <c r="D15" s="43"/>
      <c r="E15" s="69"/>
    </row>
    <row r="16" spans="2:5" ht="16.350000000000001" customHeight="1" thickBot="1" x14ac:dyDescent="0.45">
      <c r="B16" s="32" t="s">
        <v>11</v>
      </c>
      <c r="C16" s="32"/>
      <c r="D16" s="44"/>
      <c r="E16" s="70"/>
    </row>
    <row r="17" spans="2:5" ht="16.350000000000001" customHeight="1" thickBot="1" x14ac:dyDescent="0.45">
      <c r="B17" s="15"/>
      <c r="C17" s="19"/>
    </row>
    <row r="18" spans="2:5" ht="16.350000000000001" customHeight="1" x14ac:dyDescent="0.4">
      <c r="B18" s="84" t="s">
        <v>12</v>
      </c>
      <c r="C18" s="16" t="s">
        <v>13</v>
      </c>
      <c r="D18" s="45"/>
    </row>
    <row r="19" spans="2:5" ht="16.350000000000001" customHeight="1" x14ac:dyDescent="0.4">
      <c r="B19" s="85"/>
      <c r="C19" s="34" t="s">
        <v>14</v>
      </c>
      <c r="D19" s="46"/>
    </row>
    <row r="20" spans="2:5" ht="16.350000000000001" customHeight="1" x14ac:dyDescent="0.4">
      <c r="B20" s="85"/>
      <c r="C20" s="34" t="s">
        <v>15</v>
      </c>
      <c r="D20" s="46"/>
    </row>
    <row r="21" spans="2:5" x14ac:dyDescent="0.4">
      <c r="B21" s="85"/>
      <c r="C21" s="34" t="s">
        <v>16</v>
      </c>
      <c r="D21" s="46"/>
      <c r="E21" s="71" t="s">
        <v>310</v>
      </c>
    </row>
    <row r="22" spans="2:5" ht="19.5" thickBot="1" x14ac:dyDescent="0.45">
      <c r="B22" s="86"/>
      <c r="C22" s="35" t="s">
        <v>17</v>
      </c>
      <c r="D22" s="57"/>
    </row>
    <row r="23" spans="2:5" ht="16.350000000000001" customHeight="1" thickBot="1" x14ac:dyDescent="0.45">
      <c r="B23" s="15"/>
      <c r="C23" s="20"/>
      <c r="D23" s="3"/>
    </row>
    <row r="24" spans="2:5" ht="16.350000000000001" customHeight="1" x14ac:dyDescent="0.4">
      <c r="B24" s="82" t="s">
        <v>18</v>
      </c>
      <c r="C24" s="21" t="s">
        <v>19</v>
      </c>
      <c r="D24" s="45"/>
    </row>
    <row r="25" spans="2:5" ht="16.350000000000001" customHeight="1" x14ac:dyDescent="0.4">
      <c r="B25" s="83"/>
      <c r="C25" s="22" t="s">
        <v>20</v>
      </c>
      <c r="D25" s="58"/>
      <c r="E25" s="67" t="s">
        <v>320</v>
      </c>
    </row>
    <row r="26" spans="2:5" ht="16.350000000000001" customHeight="1" x14ac:dyDescent="0.4">
      <c r="B26" s="83"/>
      <c r="C26" s="22" t="s">
        <v>21</v>
      </c>
      <c r="D26" s="46"/>
    </row>
    <row r="27" spans="2:5" ht="16.350000000000001" customHeight="1" thickBot="1" x14ac:dyDescent="0.45">
      <c r="B27" s="83"/>
      <c r="C27" s="23" t="s">
        <v>22</v>
      </c>
      <c r="D27" s="47"/>
    </row>
    <row r="28" spans="2:5" ht="16.350000000000001" customHeight="1" x14ac:dyDescent="0.4">
      <c r="B28" s="25" t="s">
        <v>23</v>
      </c>
      <c r="C28" s="26"/>
      <c r="D28" s="48"/>
      <c r="E28" s="66" t="s">
        <v>314</v>
      </c>
    </row>
    <row r="29" spans="2:5" ht="16.350000000000001" customHeight="1" thickBot="1" x14ac:dyDescent="0.45">
      <c r="B29" s="27"/>
      <c r="C29" s="36" t="s">
        <v>24</v>
      </c>
      <c r="D29" s="49"/>
      <c r="E29" s="66" t="s">
        <v>311</v>
      </c>
    </row>
    <row r="30" spans="2:5" ht="16.350000000000001" customHeight="1" x14ac:dyDescent="0.4">
      <c r="B30" s="25" t="s">
        <v>25</v>
      </c>
      <c r="C30" s="26"/>
      <c r="D30" s="48"/>
      <c r="E30" s="66" t="s">
        <v>313</v>
      </c>
    </row>
    <row r="31" spans="2:5" ht="16.350000000000001" customHeight="1" thickBot="1" x14ac:dyDescent="0.45">
      <c r="B31" s="27"/>
      <c r="C31" s="36" t="s">
        <v>24</v>
      </c>
      <c r="D31" s="49"/>
      <c r="E31" s="66" t="s">
        <v>312</v>
      </c>
    </row>
    <row r="32" spans="2:5" ht="16.350000000000001" customHeight="1" x14ac:dyDescent="0.4">
      <c r="B32" s="25" t="s">
        <v>26</v>
      </c>
      <c r="C32" s="26"/>
      <c r="D32" s="48"/>
      <c r="E32" s="66" t="s">
        <v>315</v>
      </c>
    </row>
    <row r="33" spans="2:5" ht="16.350000000000001" customHeight="1" thickBot="1" x14ac:dyDescent="0.45">
      <c r="B33" s="27"/>
      <c r="C33" s="36" t="s">
        <v>27</v>
      </c>
      <c r="D33" s="50"/>
      <c r="E33" s="7"/>
    </row>
    <row r="34" spans="2:5" ht="16.350000000000001" customHeight="1" x14ac:dyDescent="0.4">
      <c r="B34" s="25" t="s">
        <v>28</v>
      </c>
      <c r="C34" s="26"/>
      <c r="D34" s="51"/>
      <c r="E34" s="66" t="s">
        <v>316</v>
      </c>
    </row>
    <row r="35" spans="2:5" ht="22.5" customHeight="1" thickBot="1" x14ac:dyDescent="0.45">
      <c r="B35" s="27"/>
      <c r="C35" s="36" t="s">
        <v>29</v>
      </c>
      <c r="D35" s="49"/>
      <c r="E35" s="66" t="s">
        <v>317</v>
      </c>
    </row>
    <row r="36" spans="2:5" ht="16.350000000000001" customHeight="1" thickBot="1" x14ac:dyDescent="0.45">
      <c r="B36" s="15"/>
      <c r="C36" s="20"/>
      <c r="D36" s="6"/>
    </row>
    <row r="37" spans="2:5" ht="18" customHeight="1" x14ac:dyDescent="0.4">
      <c r="B37" s="79" t="s">
        <v>30</v>
      </c>
      <c r="C37" s="16" t="s">
        <v>31</v>
      </c>
      <c r="D37" s="52"/>
      <c r="E37" s="95" t="s">
        <v>318</v>
      </c>
    </row>
    <row r="38" spans="2:5" x14ac:dyDescent="0.4">
      <c r="B38" s="80"/>
      <c r="C38" s="17" t="s">
        <v>32</v>
      </c>
      <c r="D38" s="53"/>
    </row>
    <row r="39" spans="2:5" ht="19.5" thickBot="1" x14ac:dyDescent="0.45">
      <c r="B39" s="24" t="s">
        <v>33</v>
      </c>
      <c r="C39" s="37"/>
      <c r="D39" s="54"/>
    </row>
    <row r="40" spans="2:5" ht="107.25" customHeight="1" thickBot="1" x14ac:dyDescent="0.45">
      <c r="B40" s="24" t="s">
        <v>34</v>
      </c>
      <c r="C40" s="24"/>
      <c r="D40" s="55"/>
    </row>
    <row r="41" spans="2:5" x14ac:dyDescent="0.4">
      <c r="C41"/>
    </row>
    <row r="42" spans="2:5" x14ac:dyDescent="0.4">
      <c r="C42"/>
    </row>
    <row r="43" spans="2:5" x14ac:dyDescent="0.4">
      <c r="C43"/>
    </row>
    <row r="44" spans="2:5" x14ac:dyDescent="0.4">
      <c r="C44"/>
    </row>
    <row r="45" spans="2:5" x14ac:dyDescent="0.4">
      <c r="C45"/>
    </row>
    <row r="46" spans="2:5" x14ac:dyDescent="0.4">
      <c r="C46"/>
    </row>
    <row r="47" spans="2:5" x14ac:dyDescent="0.4">
      <c r="C47"/>
    </row>
    <row r="48" spans="2:5" x14ac:dyDescent="0.4">
      <c r="C48"/>
    </row>
    <row r="49" spans="3:3" x14ac:dyDescent="0.4">
      <c r="C49"/>
    </row>
  </sheetData>
  <sheetProtection formatCells="0" formatColumns="0" formatRows="0"/>
  <mergeCells count="5">
    <mergeCell ref="B37:B38"/>
    <mergeCell ref="C2:D2"/>
    <mergeCell ref="B24:B27"/>
    <mergeCell ref="B18:B22"/>
    <mergeCell ref="B10:B11"/>
  </mergeCells>
  <phoneticPr fontId="8"/>
  <conditionalFormatting sqref="D6:D7 D10:D12 D14:D16 D18:D22 D24:D28 D30 D32 D34 D37:D39">
    <cfRule type="expression" dxfId="10" priority="3">
      <formula>$D6=""</formula>
    </cfRule>
  </conditionalFormatting>
  <conditionalFormatting sqref="D29 D31 D33 D35">
    <cfRule type="expression" dxfId="9" priority="1">
      <formula>NOT($D29="")</formula>
    </cfRule>
  </conditionalFormatting>
  <conditionalFormatting sqref="D29 D31 D35">
    <cfRule type="expression" dxfId="8" priority="2">
      <formula>$D28="あり"</formula>
    </cfRule>
  </conditionalFormatting>
  <conditionalFormatting sqref="D35">
    <cfRule type="expression" dxfId="7" priority="4">
      <formula>$D$34="対面&amp;オンライン"</formula>
    </cfRule>
  </conditionalFormatting>
  <dataValidations count="2">
    <dataValidation type="list" allowBlank="1" showInputMessage="1" showErrorMessage="1" sqref="D28 D30 D32" xr:uid="{03C4745D-DC01-48F8-8AB2-1A9CDC1C6D13}">
      <formula1>"あり,なし"</formula1>
    </dataValidation>
    <dataValidation type="list" allowBlank="1" showInputMessage="1" showErrorMessage="1" sqref="D34" xr:uid="{02A82489-7A6C-49FB-857E-A05CA800A818}">
      <formula1>"対面,対面&amp;オンライン"</formula1>
    </dataValidation>
  </dataValidations>
  <pageMargins left="0.7" right="0.7" top="0.75" bottom="0.75" header="0.3" footer="0.3"/>
  <pageSetup paperSize="9" scale="95" fitToHeight="0" orientation="portrait" horizontalDpi="1200" verticalDpi="12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FF92C2F-B8FE-42E6-A7D5-08C775F4C600}">
          <x14:formula1>
            <xm:f>【編集不可】参考!$E:$E</xm:f>
          </x14:formula1>
          <xm:sqref>D6</xm:sqref>
        </x14:dataValidation>
        <x14:dataValidation type="list" allowBlank="1" showInputMessage="1" showErrorMessage="1" xr:uid="{C0A61BF8-BE87-4803-8F88-FA4BA3F7674D}">
          <x14:formula1>
            <xm:f>【編集不可】参考!$F:$F</xm:f>
          </x14:formula1>
          <xm:sqref>D7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C015B-D026-401E-9A63-07F89916730E}">
  <sheetPr>
    <tabColor rgb="FFFF0000"/>
  </sheetPr>
  <dimension ref="B1:H19"/>
  <sheetViews>
    <sheetView tabSelected="1" view="pageBreakPreview" zoomScale="115" zoomScaleNormal="100" zoomScaleSheetLayoutView="115" workbookViewId="0">
      <selection activeCell="E3" sqref="E3"/>
    </sheetView>
  </sheetViews>
  <sheetFormatPr defaultRowHeight="18.75" x14ac:dyDescent="0.4"/>
  <cols>
    <col min="1" max="1" width="5.625" customWidth="1"/>
    <col min="3" max="3" width="8.625" customWidth="1"/>
    <col min="4" max="4" width="5.875" customWidth="1"/>
    <col min="5" max="5" width="50.625" customWidth="1"/>
    <col min="6" max="7" width="20.625" customWidth="1"/>
    <col min="8" max="8" width="5.625" customWidth="1"/>
  </cols>
  <sheetData>
    <row r="1" spans="2:8" x14ac:dyDescent="0.4">
      <c r="E1" s="5"/>
    </row>
    <row r="2" spans="2:8" ht="18.600000000000001" customHeight="1" thickBot="1" x14ac:dyDescent="0.45">
      <c r="B2" s="81" t="s">
        <v>0</v>
      </c>
      <c r="C2" s="81"/>
      <c r="D2" s="81"/>
      <c r="E2" s="81"/>
      <c r="F2" s="81"/>
      <c r="G2" s="81"/>
    </row>
    <row r="3" spans="2:8" ht="18.600000000000001" customHeight="1" thickBot="1" x14ac:dyDescent="0.45">
      <c r="B3" s="4"/>
      <c r="C3" s="4"/>
      <c r="D3" s="4"/>
      <c r="E3" s="4"/>
      <c r="F3" s="4"/>
      <c r="G3" s="75" t="s">
        <v>1</v>
      </c>
    </row>
    <row r="4" spans="2:8" ht="22.5" x14ac:dyDescent="0.4">
      <c r="E4" s="4"/>
      <c r="F4" s="2"/>
      <c r="G4" s="33">
        <f>_xlfn.XLOOKUP(【ご記入ください】実習計画書1!$D$7,【編集不可】参考!$D:$D,【編集不可】参考!$A:$A)</f>
        <v>0</v>
      </c>
      <c r="H4" s="77" t="s">
        <v>35</v>
      </c>
    </row>
    <row r="5" spans="2:8" ht="23.25" thickBot="1" x14ac:dyDescent="0.45">
      <c r="E5" s="4"/>
      <c r="F5" s="92"/>
      <c r="G5" s="92"/>
      <c r="H5" s="96" t="s">
        <v>319</v>
      </c>
    </row>
    <row r="6" spans="2:8" ht="19.5" thickBot="1" x14ac:dyDescent="0.45">
      <c r="B6" s="89" t="s">
        <v>36</v>
      </c>
      <c r="C6" s="90"/>
      <c r="D6" s="91"/>
      <c r="E6" s="29" t="s">
        <v>37</v>
      </c>
      <c r="F6" s="29" t="s">
        <v>38</v>
      </c>
      <c r="G6" s="29" t="s">
        <v>39</v>
      </c>
    </row>
    <row r="7" spans="2:8" ht="100.35" customHeight="1" thickBot="1" x14ac:dyDescent="0.45">
      <c r="B7" s="30" t="s">
        <v>40</v>
      </c>
      <c r="C7" s="61" t="s">
        <v>41</v>
      </c>
      <c r="D7" s="62" t="s">
        <v>42</v>
      </c>
      <c r="E7" s="56"/>
      <c r="F7" s="56"/>
      <c r="G7" s="56"/>
    </row>
    <row r="8" spans="2:8" ht="100.35" customHeight="1" thickBot="1" x14ac:dyDescent="0.45">
      <c r="B8" s="30" t="s">
        <v>43</v>
      </c>
      <c r="C8" s="61" t="s">
        <v>41</v>
      </c>
      <c r="D8" s="62" t="s">
        <v>42</v>
      </c>
      <c r="E8" s="56"/>
      <c r="F8" s="56"/>
      <c r="G8" s="56"/>
    </row>
    <row r="9" spans="2:8" ht="100.35" customHeight="1" thickBot="1" x14ac:dyDescent="0.45">
      <c r="B9" s="30" t="s">
        <v>44</v>
      </c>
      <c r="C9" s="61" t="s">
        <v>41</v>
      </c>
      <c r="D9" s="62" t="s">
        <v>42</v>
      </c>
      <c r="E9" s="56"/>
      <c r="F9" s="56"/>
      <c r="G9" s="56"/>
    </row>
    <row r="10" spans="2:8" ht="100.35" customHeight="1" thickBot="1" x14ac:dyDescent="0.45">
      <c r="B10" s="30" t="s">
        <v>45</v>
      </c>
      <c r="C10" s="61" t="s">
        <v>41</v>
      </c>
      <c r="D10" s="62" t="s">
        <v>42</v>
      </c>
      <c r="E10" s="56"/>
      <c r="F10" s="56"/>
      <c r="G10" s="56"/>
    </row>
    <row r="11" spans="2:8" ht="100.35" customHeight="1" thickBot="1" x14ac:dyDescent="0.45">
      <c r="B11" s="30" t="s">
        <v>46</v>
      </c>
      <c r="C11" s="61" t="s">
        <v>41</v>
      </c>
      <c r="D11" s="62" t="s">
        <v>42</v>
      </c>
      <c r="E11" s="56"/>
      <c r="F11" s="56"/>
      <c r="G11" s="56"/>
    </row>
    <row r="12" spans="2:8" ht="100.35" customHeight="1" thickBot="1" x14ac:dyDescent="0.45">
      <c r="B12" s="30" t="s">
        <v>47</v>
      </c>
      <c r="C12" s="61" t="s">
        <v>41</v>
      </c>
      <c r="D12" s="62" t="s">
        <v>42</v>
      </c>
      <c r="E12" s="56"/>
      <c r="F12" s="56"/>
      <c r="G12" s="56"/>
    </row>
    <row r="13" spans="2:8" ht="100.35" customHeight="1" thickBot="1" x14ac:dyDescent="0.45">
      <c r="B13" s="30" t="s">
        <v>48</v>
      </c>
      <c r="C13" s="61" t="s">
        <v>41</v>
      </c>
      <c r="D13" s="62" t="s">
        <v>42</v>
      </c>
      <c r="E13" s="56"/>
      <c r="F13" s="56"/>
      <c r="G13" s="56"/>
    </row>
    <row r="14" spans="2:8" ht="100.35" customHeight="1" thickBot="1" x14ac:dyDescent="0.45">
      <c r="B14" s="30" t="s">
        <v>49</v>
      </c>
      <c r="C14" s="61" t="s">
        <v>41</v>
      </c>
      <c r="D14" s="62" t="s">
        <v>42</v>
      </c>
      <c r="E14" s="56"/>
      <c r="F14" s="56"/>
      <c r="G14" s="56"/>
    </row>
    <row r="15" spans="2:8" ht="100.35" customHeight="1" thickBot="1" x14ac:dyDescent="0.45">
      <c r="B15" s="30" t="s">
        <v>50</v>
      </c>
      <c r="C15" s="61" t="s">
        <v>41</v>
      </c>
      <c r="D15" s="62" t="s">
        <v>42</v>
      </c>
      <c r="E15" s="56"/>
      <c r="F15" s="56"/>
      <c r="G15" s="56"/>
    </row>
    <row r="16" spans="2:8" ht="100.35" customHeight="1" thickBot="1" x14ac:dyDescent="0.45">
      <c r="B16" s="30" t="s">
        <v>51</v>
      </c>
      <c r="C16" s="61" t="s">
        <v>41</v>
      </c>
      <c r="D16" s="62" t="s">
        <v>42</v>
      </c>
      <c r="E16" s="56"/>
      <c r="F16" s="56"/>
      <c r="G16" s="56"/>
    </row>
    <row r="17" spans="2:2" x14ac:dyDescent="0.4">
      <c r="B17" s="1"/>
    </row>
    <row r="18" spans="2:2" x14ac:dyDescent="0.4">
      <c r="B18" s="1"/>
    </row>
    <row r="19" spans="2:2" x14ac:dyDescent="0.4">
      <c r="B19" s="1"/>
    </row>
  </sheetData>
  <sheetProtection formatCells="0" formatColumns="0" formatRows="0"/>
  <mergeCells count="3">
    <mergeCell ref="B2:G2"/>
    <mergeCell ref="B6:D6"/>
    <mergeCell ref="F5:G5"/>
  </mergeCells>
  <phoneticPr fontId="8"/>
  <conditionalFormatting sqref="C7:C16">
    <cfRule type="expression" dxfId="6" priority="1">
      <formula>$C7="　月　日"</formula>
    </cfRule>
  </conditionalFormatting>
  <conditionalFormatting sqref="D7:D16">
    <cfRule type="expression" dxfId="5" priority="3">
      <formula>$D7="（　）"</formula>
    </cfRule>
  </conditionalFormatting>
  <conditionalFormatting sqref="E7:E16">
    <cfRule type="expression" dxfId="4" priority="6">
      <formula>$E7=""</formula>
    </cfRule>
  </conditionalFormatting>
  <conditionalFormatting sqref="F7:F16">
    <cfRule type="expression" dxfId="3" priority="4">
      <formula>$F7=""</formula>
    </cfRule>
  </conditionalFormatting>
  <conditionalFormatting sqref="G7:G16">
    <cfRule type="expression" dxfId="2" priority="5">
      <formula>$G7=""</formula>
    </cfRule>
  </conditionalFormatting>
  <pageMargins left="0.7" right="0.7" top="0.75" bottom="0.75" header="0.3" footer="0.3"/>
  <pageSetup paperSize="9" scale="63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5A287-76B5-405B-A705-A945E609318E}">
  <dimension ref="A1:F202"/>
  <sheetViews>
    <sheetView workbookViewId="0">
      <selection activeCell="E28" sqref="E28"/>
    </sheetView>
  </sheetViews>
  <sheetFormatPr defaultRowHeight="18.75" x14ac:dyDescent="0.4"/>
  <cols>
    <col min="1" max="1" width="5.625" customWidth="1"/>
    <col min="2" max="2" width="14.625" customWidth="1"/>
    <col min="3" max="3" width="20.875" customWidth="1"/>
    <col min="4" max="4" width="33.875" customWidth="1"/>
    <col min="5" max="5" width="11.875" customWidth="1"/>
  </cols>
  <sheetData>
    <row r="1" spans="1:6" x14ac:dyDescent="0.4">
      <c r="A1">
        <v>1001</v>
      </c>
      <c r="B1" t="s">
        <v>52</v>
      </c>
      <c r="C1" t="s">
        <v>53</v>
      </c>
      <c r="D1" t="str">
        <f t="shared" ref="D1:D32" si="0">B1&amp;"　"&amp;C1</f>
        <v>総務局　総務部ほか</v>
      </c>
      <c r="E1" t="s">
        <v>54</v>
      </c>
      <c r="F1" t="str">
        <f>IF(E1=【ご記入ください】実習計画書1!$D$6,【編集不可】参考!D1,"")</f>
        <v/>
      </c>
    </row>
    <row r="2" spans="1:6" x14ac:dyDescent="0.4">
      <c r="A2">
        <v>1002</v>
      </c>
      <c r="B2" t="s">
        <v>55</v>
      </c>
      <c r="C2" t="s">
        <v>56</v>
      </c>
      <c r="D2" t="str">
        <f t="shared" si="0"/>
        <v>都市整備局　市街地整備部 企画課</v>
      </c>
      <c r="E2" t="s">
        <v>54</v>
      </c>
      <c r="F2" t="str">
        <f>IF(E2=【ご記入ください】実習計画書1!$D$6,【編集不可】参考!D2,"")</f>
        <v/>
      </c>
    </row>
    <row r="3" spans="1:6" x14ac:dyDescent="0.4">
      <c r="A3">
        <v>1003</v>
      </c>
      <c r="B3" t="s">
        <v>57</v>
      </c>
      <c r="C3" t="s">
        <v>58</v>
      </c>
      <c r="D3" t="str">
        <f t="shared" si="0"/>
        <v>環境局　多摩環境事務所</v>
      </c>
      <c r="E3" t="s">
        <v>54</v>
      </c>
      <c r="F3" t="str">
        <f>IF(E3=【ご記入ください】実習計画書1!$D$6,【編集不可】参考!D3,"")</f>
        <v/>
      </c>
    </row>
    <row r="4" spans="1:6" x14ac:dyDescent="0.4">
      <c r="A4">
        <v>1004</v>
      </c>
      <c r="B4" t="s">
        <v>59</v>
      </c>
      <c r="C4" t="s">
        <v>60</v>
      </c>
      <c r="D4" t="str">
        <f t="shared" si="0"/>
        <v>福祉局　児童相談センター 治療指導課</v>
      </c>
      <c r="E4" t="s">
        <v>54</v>
      </c>
      <c r="F4" t="str">
        <f>IF(E4=【ご記入ください】実習計画書1!$D$6,【編集不可】参考!D4,"")</f>
        <v/>
      </c>
    </row>
    <row r="5" spans="1:6" x14ac:dyDescent="0.4">
      <c r="A5">
        <v>1005</v>
      </c>
      <c r="B5" t="s">
        <v>59</v>
      </c>
      <c r="C5" t="s">
        <v>61</v>
      </c>
      <c r="D5" t="str">
        <f t="shared" si="0"/>
        <v>福祉局　品川児童相談所</v>
      </c>
      <c r="E5" t="s">
        <v>54</v>
      </c>
      <c r="F5" t="str">
        <f>IF(E5=【ご記入ください】実習計画書1!$D$6,【編集不可】参考!D5,"")</f>
        <v/>
      </c>
    </row>
    <row r="6" spans="1:6" x14ac:dyDescent="0.4">
      <c r="A6">
        <v>1006</v>
      </c>
      <c r="B6" t="s">
        <v>59</v>
      </c>
      <c r="C6" t="s">
        <v>62</v>
      </c>
      <c r="D6" t="str">
        <f t="shared" si="0"/>
        <v>福祉局　立川児童相談所 相談援助課</v>
      </c>
      <c r="E6" t="s">
        <v>54</v>
      </c>
      <c r="F6" t="str">
        <f>IF(E6=【ご記入ください】実習計画書1!$D$6,【編集不可】参考!D6,"")</f>
        <v/>
      </c>
    </row>
    <row r="7" spans="1:6" x14ac:dyDescent="0.4">
      <c r="A7">
        <v>1007</v>
      </c>
      <c r="B7" t="s">
        <v>59</v>
      </c>
      <c r="C7" t="s">
        <v>63</v>
      </c>
      <c r="D7" t="str">
        <f t="shared" si="0"/>
        <v>福祉局　江東児童相談所 相談援助課、保護課</v>
      </c>
      <c r="E7" t="s">
        <v>54</v>
      </c>
      <c r="F7" t="str">
        <f>IF(E7=【ご記入ください】実習計画書1!$D$6,【編集不可】参考!D7,"")</f>
        <v/>
      </c>
    </row>
    <row r="8" spans="1:6" x14ac:dyDescent="0.4">
      <c r="A8">
        <v>1008</v>
      </c>
      <c r="B8" t="s">
        <v>59</v>
      </c>
      <c r="C8" t="s">
        <v>64</v>
      </c>
      <c r="D8" t="str">
        <f t="shared" si="0"/>
        <v>福祉局　町田児童相談所</v>
      </c>
      <c r="E8" t="s">
        <v>54</v>
      </c>
      <c r="F8" t="str">
        <f>IF(E8=【ご記入ください】実習計画書1!$D$6,【編集不可】参考!D8,"")</f>
        <v/>
      </c>
    </row>
    <row r="9" spans="1:6" x14ac:dyDescent="0.4">
      <c r="A9">
        <v>1009</v>
      </c>
      <c r="B9" t="s">
        <v>59</v>
      </c>
      <c r="C9" t="s">
        <v>65</v>
      </c>
      <c r="D9" t="str">
        <f t="shared" si="0"/>
        <v>福祉局　足立児童相談所</v>
      </c>
      <c r="E9" t="s">
        <v>54</v>
      </c>
      <c r="F9" t="str">
        <f>IF(E9=【ご記入ください】実習計画書1!$D$6,【編集不可】参考!D9,"")</f>
        <v/>
      </c>
    </row>
    <row r="10" spans="1:6" x14ac:dyDescent="0.4">
      <c r="A10">
        <v>1010</v>
      </c>
      <c r="B10" t="s">
        <v>59</v>
      </c>
      <c r="C10" t="s">
        <v>66</v>
      </c>
      <c r="D10" t="str">
        <f t="shared" si="0"/>
        <v>福祉局　府中療育センター</v>
      </c>
      <c r="E10" t="s">
        <v>54</v>
      </c>
      <c r="F10" t="str">
        <f>IF(E10=【ご記入ください】実習計画書1!$D$6,【編集不可】参考!D10,"")</f>
        <v/>
      </c>
    </row>
    <row r="11" spans="1:6" x14ac:dyDescent="0.4">
      <c r="A11">
        <v>1011</v>
      </c>
      <c r="B11" t="s">
        <v>59</v>
      </c>
      <c r="C11" t="s">
        <v>67</v>
      </c>
      <c r="D11" t="str">
        <f t="shared" si="0"/>
        <v>福祉局　萩山実務学校 自立支援課</v>
      </c>
      <c r="E11" t="s">
        <v>54</v>
      </c>
      <c r="F11" t="str">
        <f>IF(E11=【ご記入ください】実習計画書1!$D$6,【編集不可】参考!D11,"")</f>
        <v/>
      </c>
    </row>
    <row r="12" spans="1:6" x14ac:dyDescent="0.4">
      <c r="A12">
        <v>1012</v>
      </c>
      <c r="B12" t="s">
        <v>68</v>
      </c>
      <c r="C12" t="s">
        <v>69</v>
      </c>
      <c r="D12" t="str">
        <f t="shared" si="0"/>
        <v>建設局　道路建設部 計画課</v>
      </c>
      <c r="E12" t="s">
        <v>54</v>
      </c>
      <c r="F12" t="str">
        <f>IF(E12=【ご記入ください】実習計画書1!$D$6,【編集不可】参考!D12,"")</f>
        <v/>
      </c>
    </row>
    <row r="13" spans="1:6" x14ac:dyDescent="0.4">
      <c r="A13">
        <v>1013</v>
      </c>
      <c r="B13" t="s">
        <v>68</v>
      </c>
      <c r="C13" t="s">
        <v>70</v>
      </c>
      <c r="D13" t="str">
        <f t="shared" si="0"/>
        <v>建設局　第一建設事務所</v>
      </c>
      <c r="E13" t="s">
        <v>54</v>
      </c>
      <c r="F13" t="str">
        <f>IF(E13=【ご記入ください】実習計画書1!$D$6,【編集不可】参考!D13,"")</f>
        <v/>
      </c>
    </row>
    <row r="14" spans="1:6" x14ac:dyDescent="0.4">
      <c r="A14">
        <v>1014</v>
      </c>
      <c r="B14" t="s">
        <v>68</v>
      </c>
      <c r="C14" t="s">
        <v>71</v>
      </c>
      <c r="D14" t="str">
        <f t="shared" si="0"/>
        <v>建設局　第二建設事務所</v>
      </c>
      <c r="E14" t="s">
        <v>54</v>
      </c>
      <c r="F14" t="str">
        <f>IF(E14=【ご記入ください】実習計画書1!$D$6,【編集不可】参考!D14,"")</f>
        <v/>
      </c>
    </row>
    <row r="15" spans="1:6" x14ac:dyDescent="0.4">
      <c r="A15">
        <v>1015</v>
      </c>
      <c r="B15" t="s">
        <v>68</v>
      </c>
      <c r="C15" t="s">
        <v>72</v>
      </c>
      <c r="D15" t="str">
        <f t="shared" si="0"/>
        <v>建設局　第三建設事務所</v>
      </c>
      <c r="E15" t="s">
        <v>54</v>
      </c>
      <c r="F15" t="str">
        <f>IF(E15=【ご記入ください】実習計画書1!$D$6,【編集不可】参考!D15,"")</f>
        <v/>
      </c>
    </row>
    <row r="16" spans="1:6" x14ac:dyDescent="0.4">
      <c r="A16">
        <v>1016</v>
      </c>
      <c r="B16" t="s">
        <v>68</v>
      </c>
      <c r="C16" t="s">
        <v>73</v>
      </c>
      <c r="D16" t="str">
        <f t="shared" si="0"/>
        <v>建設局　第四建設事務所</v>
      </c>
      <c r="E16" t="s">
        <v>54</v>
      </c>
      <c r="F16" t="str">
        <f>IF(E16=【ご記入ください】実習計画書1!$D$6,【編集不可】参考!D16,"")</f>
        <v/>
      </c>
    </row>
    <row r="17" spans="1:6" x14ac:dyDescent="0.4">
      <c r="A17">
        <v>1017</v>
      </c>
      <c r="B17" t="s">
        <v>68</v>
      </c>
      <c r="C17" t="s">
        <v>74</v>
      </c>
      <c r="D17" t="str">
        <f t="shared" si="0"/>
        <v>建設局　第五建設事務所</v>
      </c>
      <c r="E17" t="s">
        <v>54</v>
      </c>
      <c r="F17" t="str">
        <f>IF(E17=【ご記入ください】実習計画書1!$D$6,【編集不可】参考!D17,"")</f>
        <v/>
      </c>
    </row>
    <row r="18" spans="1:6" x14ac:dyDescent="0.4">
      <c r="A18">
        <v>1018</v>
      </c>
      <c r="B18" t="s">
        <v>68</v>
      </c>
      <c r="C18" t="s">
        <v>75</v>
      </c>
      <c r="D18" t="str">
        <f t="shared" si="0"/>
        <v>建設局　第六建設事務所</v>
      </c>
      <c r="E18" t="s">
        <v>54</v>
      </c>
      <c r="F18" t="str">
        <f>IF(E18=【ご記入ください】実習計画書1!$D$6,【編集不可】参考!D18,"")</f>
        <v/>
      </c>
    </row>
    <row r="19" spans="1:6" x14ac:dyDescent="0.4">
      <c r="A19">
        <v>1019</v>
      </c>
      <c r="B19" t="s">
        <v>68</v>
      </c>
      <c r="C19" t="s">
        <v>76</v>
      </c>
      <c r="D19" t="str">
        <f t="shared" si="0"/>
        <v>建設局　西多摩建設事務所</v>
      </c>
      <c r="E19" t="s">
        <v>54</v>
      </c>
      <c r="F19" t="str">
        <f>IF(E19=【ご記入ください】実習計画書1!$D$6,【編集不可】参考!D19,"")</f>
        <v/>
      </c>
    </row>
    <row r="20" spans="1:6" x14ac:dyDescent="0.4">
      <c r="A20">
        <v>1020</v>
      </c>
      <c r="B20" t="s">
        <v>68</v>
      </c>
      <c r="C20" t="s">
        <v>77</v>
      </c>
      <c r="D20" t="str">
        <f t="shared" si="0"/>
        <v>建設局　南多摩西部建設事務所</v>
      </c>
      <c r="E20" t="s">
        <v>54</v>
      </c>
      <c r="F20" t="str">
        <f>IF(E20=【ご記入ください】実習計画書1!$D$6,【編集不可】参考!D20,"")</f>
        <v/>
      </c>
    </row>
    <row r="21" spans="1:6" x14ac:dyDescent="0.4">
      <c r="A21">
        <v>1021</v>
      </c>
      <c r="B21" t="s">
        <v>68</v>
      </c>
      <c r="C21" t="s">
        <v>78</v>
      </c>
      <c r="D21" t="str">
        <f t="shared" si="0"/>
        <v>建設局　北多摩南部建設事務所</v>
      </c>
      <c r="E21" t="s">
        <v>54</v>
      </c>
      <c r="F21" t="str">
        <f>IF(E21=【ご記入ください】実習計画書1!$D$6,【編集不可】参考!D21,"")</f>
        <v/>
      </c>
    </row>
    <row r="22" spans="1:6" x14ac:dyDescent="0.4">
      <c r="A22">
        <v>1022</v>
      </c>
      <c r="B22" t="s">
        <v>68</v>
      </c>
      <c r="C22" t="s">
        <v>79</v>
      </c>
      <c r="D22" t="str">
        <f t="shared" si="0"/>
        <v>建設局　北多摩北部建設事務所</v>
      </c>
      <c r="E22" t="s">
        <v>54</v>
      </c>
      <c r="F22" t="str">
        <f>IF(E22=【ご記入ください】実習計画書1!$D$6,【編集不可】参考!D22,"")</f>
        <v/>
      </c>
    </row>
    <row r="23" spans="1:6" x14ac:dyDescent="0.4">
      <c r="A23">
        <v>1023</v>
      </c>
      <c r="B23" t="s">
        <v>68</v>
      </c>
      <c r="C23" t="s">
        <v>80</v>
      </c>
      <c r="D23" t="str">
        <f t="shared" si="0"/>
        <v>建設局　江東治水事務所</v>
      </c>
      <c r="E23" t="s">
        <v>54</v>
      </c>
      <c r="F23" t="str">
        <f>IF(E23=【ご記入ください】実習計画書1!$D$6,【編集不可】参考!D23,"")</f>
        <v/>
      </c>
    </row>
    <row r="24" spans="1:6" x14ac:dyDescent="0.4">
      <c r="A24">
        <v>1024</v>
      </c>
      <c r="B24" t="s">
        <v>81</v>
      </c>
      <c r="C24" t="s">
        <v>82</v>
      </c>
      <c r="D24" t="str">
        <f t="shared" si="0"/>
        <v>交通局　車両電気部 電力課 計画担当</v>
      </c>
      <c r="E24" t="s">
        <v>54</v>
      </c>
      <c r="F24" t="str">
        <f>IF(E24=【ご記入ください】実習計画書1!$D$6,【編集不可】参考!D24,"")</f>
        <v/>
      </c>
    </row>
    <row r="25" spans="1:6" x14ac:dyDescent="0.4">
      <c r="A25">
        <v>1025</v>
      </c>
      <c r="B25" t="s">
        <v>83</v>
      </c>
      <c r="C25" t="s">
        <v>84</v>
      </c>
      <c r="D25" t="str">
        <f t="shared" si="0"/>
        <v>水道局　総務部 施設計画課</v>
      </c>
      <c r="E25" t="s">
        <v>54</v>
      </c>
      <c r="F25" t="str">
        <f>IF(E25=【ご記入ください】実習計画書1!$D$6,【編集不可】参考!D25,"")</f>
        <v/>
      </c>
    </row>
    <row r="26" spans="1:6" x14ac:dyDescent="0.4">
      <c r="A26">
        <v>1026</v>
      </c>
      <c r="B26" t="s">
        <v>83</v>
      </c>
      <c r="C26" t="s">
        <v>85</v>
      </c>
      <c r="D26" t="str">
        <f t="shared" si="0"/>
        <v>水道局　水源管理事務所 技術課</v>
      </c>
      <c r="E26" t="s">
        <v>54</v>
      </c>
      <c r="F26" t="str">
        <f>IF(E26=【ご記入ください】実習計画書1!$D$6,【編集不可】参考!D26,"")</f>
        <v/>
      </c>
    </row>
    <row r="27" spans="1:6" x14ac:dyDescent="0.4">
      <c r="A27">
        <v>1027</v>
      </c>
      <c r="B27" t="s">
        <v>83</v>
      </c>
      <c r="C27" t="s">
        <v>86</v>
      </c>
      <c r="D27" t="str">
        <f t="shared" si="0"/>
        <v>水道局　多摩水道改革推進本部 施設部 工事課</v>
      </c>
      <c r="E27" t="s">
        <v>54</v>
      </c>
      <c r="F27" t="str">
        <f>IF(E27=【ご記入ください】実習計画書1!$D$6,【編集不可】参考!D27,"")</f>
        <v/>
      </c>
    </row>
    <row r="28" spans="1:6" x14ac:dyDescent="0.4">
      <c r="A28">
        <v>1028</v>
      </c>
      <c r="B28" t="s">
        <v>87</v>
      </c>
      <c r="C28" t="s">
        <v>88</v>
      </c>
      <c r="D28" t="str">
        <f t="shared" si="0"/>
        <v>下水道局　第一基幹施設再構築事務所</v>
      </c>
      <c r="E28" t="s">
        <v>54</v>
      </c>
      <c r="F28" t="str">
        <f>IF(E28=【ご記入ください】実習計画書1!$D$6,【編集不可】参考!D28,"")</f>
        <v/>
      </c>
    </row>
    <row r="29" spans="1:6" x14ac:dyDescent="0.4">
      <c r="A29">
        <v>1029</v>
      </c>
      <c r="B29" t="s">
        <v>87</v>
      </c>
      <c r="C29" t="s">
        <v>89</v>
      </c>
      <c r="D29" t="str">
        <f t="shared" si="0"/>
        <v>下水道局　中部下水道事務所</v>
      </c>
      <c r="E29" t="s">
        <v>54</v>
      </c>
      <c r="F29" t="str">
        <f>IF(E29=【ご記入ください】実習計画書1!$D$6,【編集不可】参考!D29,"")</f>
        <v/>
      </c>
    </row>
    <row r="30" spans="1:6" x14ac:dyDescent="0.4">
      <c r="A30">
        <v>1030</v>
      </c>
      <c r="B30" t="s">
        <v>87</v>
      </c>
      <c r="C30" t="s">
        <v>90</v>
      </c>
      <c r="D30" t="str">
        <f t="shared" si="0"/>
        <v>下水道局　北部下水道事務所</v>
      </c>
      <c r="E30" t="s">
        <v>54</v>
      </c>
      <c r="F30" t="str">
        <f>IF(E30=【ご記入ください】実習計画書1!$D$6,【編集不可】参考!D30,"")</f>
        <v/>
      </c>
    </row>
    <row r="31" spans="1:6" x14ac:dyDescent="0.4">
      <c r="A31">
        <v>1031</v>
      </c>
      <c r="B31" t="s">
        <v>87</v>
      </c>
      <c r="C31" t="s">
        <v>91</v>
      </c>
      <c r="D31" t="str">
        <f t="shared" si="0"/>
        <v>下水道局　南部下水道事務所 お客さまサービス課 水質規制担当</v>
      </c>
      <c r="E31" t="s">
        <v>54</v>
      </c>
      <c r="F31" t="str">
        <f>IF(E31=【ご記入ください】実習計画書1!$D$6,【編集不可】参考!D31,"")</f>
        <v/>
      </c>
    </row>
    <row r="32" spans="1:6" x14ac:dyDescent="0.4">
      <c r="A32">
        <v>1032</v>
      </c>
      <c r="B32" t="s">
        <v>87</v>
      </c>
      <c r="C32" t="s">
        <v>92</v>
      </c>
      <c r="D32" t="str">
        <f t="shared" si="0"/>
        <v>下水道局　西部第二下水道事務所</v>
      </c>
      <c r="E32" t="s">
        <v>54</v>
      </c>
      <c r="F32" t="str">
        <f>IF(E32=【ご記入ください】実習計画書1!$D$6,【編集不可】参考!D32,"")</f>
        <v/>
      </c>
    </row>
    <row r="33" spans="1:6" x14ac:dyDescent="0.4">
      <c r="A33">
        <v>1033</v>
      </c>
      <c r="B33" t="s">
        <v>87</v>
      </c>
      <c r="C33" t="s">
        <v>93</v>
      </c>
      <c r="D33" t="str">
        <f t="shared" ref="D33:D60" si="1">B33&amp;"　"&amp;C33</f>
        <v>下水道局　東部第二下水道事務所</v>
      </c>
      <c r="E33" t="s">
        <v>54</v>
      </c>
      <c r="F33" t="str">
        <f>IF(E33=【ご記入ください】実習計画書1!$D$6,【編集不可】参考!D33,"")</f>
        <v/>
      </c>
    </row>
    <row r="34" spans="1:6" x14ac:dyDescent="0.4">
      <c r="A34">
        <v>1034</v>
      </c>
      <c r="B34" t="s">
        <v>94</v>
      </c>
      <c r="C34" t="s">
        <v>95</v>
      </c>
      <c r="D34" t="str">
        <f t="shared" si="1"/>
        <v>教育庁 東京都立中央ろう学校　経営企画室 中学部 高等部</v>
      </c>
      <c r="E34" t="s">
        <v>54</v>
      </c>
      <c r="F34" t="str">
        <f>IF(E34=【ご記入ください】実習計画書1!$D$6,【編集不可】参考!D34,"")</f>
        <v/>
      </c>
    </row>
    <row r="35" spans="1:6" x14ac:dyDescent="0.4">
      <c r="A35">
        <v>1036</v>
      </c>
      <c r="B35" t="s">
        <v>96</v>
      </c>
      <c r="C35" t="s">
        <v>97</v>
      </c>
      <c r="D35" t="str">
        <f t="shared" si="1"/>
        <v>教育庁 東京都立水元小合学園　肢体不自由教育部門</v>
      </c>
      <c r="E35" t="s">
        <v>54</v>
      </c>
      <c r="F35" t="str">
        <f>IF(E35=【ご記入ください】実習計画書1!$D$6,【編集不可】参考!D35,"")</f>
        <v/>
      </c>
    </row>
    <row r="36" spans="1:6" x14ac:dyDescent="0.4">
      <c r="A36">
        <v>1037</v>
      </c>
      <c r="B36" t="s">
        <v>98</v>
      </c>
      <c r="C36" t="s">
        <v>99</v>
      </c>
      <c r="D36" t="str">
        <f t="shared" si="1"/>
        <v>教育庁 東京都立花畑学園　知的障害教育部門または肢体不自由教育部門</v>
      </c>
      <c r="E36" t="s">
        <v>54</v>
      </c>
      <c r="F36" t="str">
        <f>IF(E36=【ご記入ください】実習計画書1!$D$6,【編集不可】参考!D36,"")</f>
        <v/>
      </c>
    </row>
    <row r="37" spans="1:6" x14ac:dyDescent="0.4">
      <c r="A37">
        <v>1038</v>
      </c>
      <c r="B37" t="s">
        <v>100</v>
      </c>
      <c r="C37" t="s">
        <v>101</v>
      </c>
      <c r="D37" t="str">
        <f t="shared" si="1"/>
        <v>教育庁 東京都立あきる野学園　肢体不自由教育部門ならびに知的障害教育部門</v>
      </c>
      <c r="E37" t="s">
        <v>54</v>
      </c>
      <c r="F37" t="str">
        <f>IF(E37=【ご記入ください】実習計画書1!$D$6,【編集不可】参考!D37,"")</f>
        <v/>
      </c>
    </row>
    <row r="38" spans="1:6" x14ac:dyDescent="0.4">
      <c r="A38">
        <v>1039</v>
      </c>
      <c r="B38" t="s">
        <v>102</v>
      </c>
      <c r="C38" t="s">
        <v>103</v>
      </c>
      <c r="D38" t="str">
        <f t="shared" si="1"/>
        <v>教育庁 東京都立南大沢学園　教務部</v>
      </c>
      <c r="E38" t="s">
        <v>54</v>
      </c>
      <c r="F38" t="str">
        <f>IF(E38=【ご記入ください】実習計画書1!$D$6,【編集不可】参考!D38,"")</f>
        <v/>
      </c>
    </row>
    <row r="39" spans="1:6" x14ac:dyDescent="0.4">
      <c r="A39">
        <v>2002</v>
      </c>
      <c r="B39" t="s">
        <v>104</v>
      </c>
      <c r="C39" t="s">
        <v>105</v>
      </c>
      <c r="D39" t="str">
        <f t="shared" si="1"/>
        <v>新宿区　未定</v>
      </c>
      <c r="E39" t="s">
        <v>106</v>
      </c>
      <c r="F39" t="str">
        <f>IF(E39=【ご記入ください】実習計画書1!$D$6,【編集不可】参考!D39,"")</f>
        <v/>
      </c>
    </row>
    <row r="40" spans="1:6" x14ac:dyDescent="0.4">
      <c r="A40">
        <v>2003</v>
      </c>
      <c r="B40" t="s">
        <v>107</v>
      </c>
      <c r="C40" t="s">
        <v>105</v>
      </c>
      <c r="D40" t="str">
        <f t="shared" si="1"/>
        <v>台東区　未定</v>
      </c>
      <c r="E40" t="s">
        <v>106</v>
      </c>
      <c r="F40" t="str">
        <f>IF(E40=【ご記入ください】実習計画書1!$D$6,【編集不可】参考!D40,"")</f>
        <v/>
      </c>
    </row>
    <row r="41" spans="1:6" x14ac:dyDescent="0.4">
      <c r="A41">
        <v>2004</v>
      </c>
      <c r="B41" t="s">
        <v>108</v>
      </c>
      <c r="C41" t="s">
        <v>109</v>
      </c>
      <c r="D41" t="str">
        <f t="shared" si="1"/>
        <v>公益財団法人江東区文化コミュニティ財団　江東区文化センター</v>
      </c>
      <c r="E41" t="s">
        <v>106</v>
      </c>
      <c r="F41" t="str">
        <f>IF(E41=【ご記入ください】実習計画書1!$D$6,【編集不可】参考!D41,"")</f>
        <v/>
      </c>
    </row>
    <row r="42" spans="1:6" x14ac:dyDescent="0.4">
      <c r="A42">
        <v>2005</v>
      </c>
      <c r="B42" t="s">
        <v>108</v>
      </c>
      <c r="C42" t="s">
        <v>110</v>
      </c>
      <c r="D42" t="str">
        <f t="shared" si="1"/>
        <v>公益財団法人江東区文化コミュニティ財団　江東区豊洲文化センター</v>
      </c>
      <c r="E42" t="s">
        <v>106</v>
      </c>
      <c r="F42" t="str">
        <f>IF(E42=【ご記入ください】実習計画書1!$D$6,【編集不可】参考!D42,"")</f>
        <v/>
      </c>
    </row>
    <row r="43" spans="1:6" x14ac:dyDescent="0.4">
      <c r="A43">
        <v>2006</v>
      </c>
      <c r="B43" t="s">
        <v>108</v>
      </c>
      <c r="C43" t="s">
        <v>111</v>
      </c>
      <c r="D43" t="str">
        <f t="shared" si="1"/>
        <v>公益財団法人江東区文化コミュニティ財団　江東区東大島文化センター</v>
      </c>
      <c r="E43" t="s">
        <v>106</v>
      </c>
      <c r="F43" t="str">
        <f>IF(E43=【ご記入ください】実習計画書1!$D$6,【編集不可】参考!D43,"")</f>
        <v/>
      </c>
    </row>
    <row r="44" spans="1:6" x14ac:dyDescent="0.4">
      <c r="A44">
        <v>2007</v>
      </c>
      <c r="B44" t="s">
        <v>108</v>
      </c>
      <c r="C44" t="s">
        <v>112</v>
      </c>
      <c r="D44" t="str">
        <f t="shared" si="1"/>
        <v>公益財団法人江東区文化コミュニティ財団　江東区砂町文化センター</v>
      </c>
      <c r="E44" t="s">
        <v>106</v>
      </c>
      <c r="F44" t="str">
        <f>IF(E44=【ご記入ください】実習計画書1!$D$6,【編集不可】参考!D44,"")</f>
        <v/>
      </c>
    </row>
    <row r="45" spans="1:6" x14ac:dyDescent="0.4">
      <c r="A45">
        <v>2009</v>
      </c>
      <c r="B45" t="s">
        <v>108</v>
      </c>
      <c r="C45" t="s">
        <v>113</v>
      </c>
      <c r="D45" t="str">
        <f t="shared" si="1"/>
        <v>公益財団法人江東区文化コミュニティ財団　江東区中川船番所資料館</v>
      </c>
      <c r="E45" t="s">
        <v>106</v>
      </c>
      <c r="F45" t="str">
        <f>IF(E45=【ご記入ください】実習計画書1!$D$6,【編集不可】参考!D45,"")</f>
        <v/>
      </c>
    </row>
    <row r="46" spans="1:6" x14ac:dyDescent="0.4">
      <c r="A46">
        <v>2011</v>
      </c>
      <c r="B46" t="s">
        <v>114</v>
      </c>
      <c r="C46" t="s">
        <v>115</v>
      </c>
      <c r="D46" t="str">
        <f t="shared" si="1"/>
        <v>品川区　防災まちづくり部</v>
      </c>
      <c r="E46" t="s">
        <v>106</v>
      </c>
      <c r="F46" t="str">
        <f>IF(E46=【ご記入ください】実習計画書1!$D$6,【編集不可】参考!D46,"")</f>
        <v/>
      </c>
    </row>
    <row r="47" spans="1:6" x14ac:dyDescent="0.4">
      <c r="A47">
        <v>2012</v>
      </c>
      <c r="B47" t="s">
        <v>116</v>
      </c>
      <c r="C47" t="s">
        <v>117</v>
      </c>
      <c r="D47" t="str">
        <f t="shared" si="1"/>
        <v>目黒区　子ども若者部 保育課（大岡山保育園）</v>
      </c>
      <c r="E47" t="s">
        <v>106</v>
      </c>
      <c r="F47" t="str">
        <f>IF(E47=【ご記入ください】実習計画書1!$D$6,【編集不可】参考!D47,"")</f>
        <v/>
      </c>
    </row>
    <row r="48" spans="1:6" x14ac:dyDescent="0.4">
      <c r="A48">
        <v>2013</v>
      </c>
      <c r="B48" t="s">
        <v>118</v>
      </c>
      <c r="C48" t="s">
        <v>119</v>
      </c>
      <c r="D48" t="str">
        <f t="shared" si="1"/>
        <v>社会福祉法人目黒区社会福祉事業団　目黒区立特別養護老人ホーム東が丘 介護サービス課</v>
      </c>
      <c r="E48" t="s">
        <v>106</v>
      </c>
      <c r="F48" t="str">
        <f>IF(E48=【ご記入ください】実習計画書1!$D$6,【編集不可】参考!D48,"")</f>
        <v/>
      </c>
    </row>
    <row r="49" spans="1:6" x14ac:dyDescent="0.4">
      <c r="A49">
        <v>2014</v>
      </c>
      <c r="B49" t="s">
        <v>118</v>
      </c>
      <c r="C49" t="s">
        <v>120</v>
      </c>
      <c r="D49" t="str">
        <f t="shared" si="1"/>
        <v>社会福祉法人目黒区社会福祉事業団　特別養護老人ホーム東山 介護サービス課</v>
      </c>
      <c r="E49" t="s">
        <v>106</v>
      </c>
      <c r="F49" t="str">
        <f>IF(E49=【ご記入ください】実習計画書1!$D$6,【編集不可】参考!D49,"")</f>
        <v/>
      </c>
    </row>
    <row r="50" spans="1:6" x14ac:dyDescent="0.4">
      <c r="A50">
        <v>2015</v>
      </c>
      <c r="B50" t="s">
        <v>118</v>
      </c>
      <c r="C50" t="s">
        <v>121</v>
      </c>
      <c r="D50" t="str">
        <f t="shared" si="1"/>
        <v>社会福祉法人目黒区社会福祉事業団　特別養護老人ホーム中目黒 介護サービス課</v>
      </c>
      <c r="E50" t="s">
        <v>106</v>
      </c>
      <c r="F50" t="str">
        <f>IF(E50=【ご記入ください】実習計画書1!$D$6,【編集不可】参考!D50,"")</f>
        <v/>
      </c>
    </row>
    <row r="51" spans="1:6" x14ac:dyDescent="0.4">
      <c r="A51">
        <v>2016</v>
      </c>
      <c r="B51" t="s">
        <v>118</v>
      </c>
      <c r="C51" t="s">
        <v>122</v>
      </c>
      <c r="D51" t="str">
        <f t="shared" si="1"/>
        <v>社会福祉法人目黒区社会福祉事業団　さんホーム目黒</v>
      </c>
      <c r="E51" t="s">
        <v>106</v>
      </c>
      <c r="F51" t="str">
        <f>IF(E51=【ご記入ください】実習計画書1!$D$6,【編集不可】参考!D51,"")</f>
        <v/>
      </c>
    </row>
    <row r="52" spans="1:6" x14ac:dyDescent="0.4">
      <c r="A52">
        <v>2017</v>
      </c>
      <c r="B52" t="s">
        <v>123</v>
      </c>
      <c r="C52" t="s">
        <v>105</v>
      </c>
      <c r="D52" t="str">
        <f t="shared" si="1"/>
        <v>板橋区　未定</v>
      </c>
      <c r="E52" t="s">
        <v>106</v>
      </c>
      <c r="F52" t="str">
        <f>IF(E52=【ご記入ください】実習計画書1!$D$6,【編集不可】参考!D52,"")</f>
        <v/>
      </c>
    </row>
    <row r="53" spans="1:6" x14ac:dyDescent="0.4">
      <c r="A53">
        <v>2018</v>
      </c>
      <c r="B53" t="s">
        <v>124</v>
      </c>
      <c r="C53" t="s">
        <v>105</v>
      </c>
      <c r="D53" t="str">
        <f t="shared" si="1"/>
        <v>江戸川区　未定</v>
      </c>
      <c r="E53" t="s">
        <v>106</v>
      </c>
      <c r="F53" t="str">
        <f>IF(E53=【ご記入ください】実習計画書1!$D$6,【編集不可】参考!D53,"")</f>
        <v/>
      </c>
    </row>
    <row r="54" spans="1:6" x14ac:dyDescent="0.4">
      <c r="A54">
        <v>3001</v>
      </c>
      <c r="B54" t="s">
        <v>125</v>
      </c>
      <c r="C54" t="s">
        <v>126</v>
      </c>
      <c r="D54" t="str">
        <f t="shared" si="1"/>
        <v>八王子市　市民活動推進部</v>
      </c>
      <c r="E54" t="s">
        <v>127</v>
      </c>
      <c r="F54" t="str">
        <f>IF(E54=【ご記入ください】実習計画書1!$D$6,【編集不可】参考!D54,"")</f>
        <v/>
      </c>
    </row>
    <row r="55" spans="1:6" x14ac:dyDescent="0.4">
      <c r="A55">
        <v>3002</v>
      </c>
      <c r="B55" t="s">
        <v>125</v>
      </c>
      <c r="C55" t="s">
        <v>128</v>
      </c>
      <c r="D55" t="str">
        <f t="shared" si="1"/>
        <v>八王子市　産業振興部</v>
      </c>
      <c r="E55" t="s">
        <v>127</v>
      </c>
      <c r="F55" t="str">
        <f>IF(E55=【ご記入ください】実習計画書1!$D$6,【編集不可】参考!D55,"")</f>
        <v/>
      </c>
    </row>
    <row r="56" spans="1:6" x14ac:dyDescent="0.4">
      <c r="A56">
        <v>3003</v>
      </c>
      <c r="B56" t="s">
        <v>129</v>
      </c>
      <c r="C56" t="s">
        <v>105</v>
      </c>
      <c r="D56" t="str">
        <f t="shared" si="1"/>
        <v>武蔵野市　未定</v>
      </c>
      <c r="E56" t="s">
        <v>127</v>
      </c>
      <c r="F56" t="str">
        <f>IF(E56=【ご記入ください】実習計画書1!$D$6,【編集不可】参考!D56,"")</f>
        <v/>
      </c>
    </row>
    <row r="57" spans="1:6" x14ac:dyDescent="0.4">
      <c r="A57">
        <v>3004</v>
      </c>
      <c r="B57" t="s">
        <v>130</v>
      </c>
      <c r="C57" t="s">
        <v>105</v>
      </c>
      <c r="D57" t="str">
        <f t="shared" si="1"/>
        <v>三鷹市　未定</v>
      </c>
      <c r="E57" t="s">
        <v>127</v>
      </c>
      <c r="F57" t="str">
        <f>IF(E57=【ご記入ください】実習計画書1!$D$6,【編集不可】参考!D57,"")</f>
        <v/>
      </c>
    </row>
    <row r="58" spans="1:6" x14ac:dyDescent="0.4">
      <c r="A58">
        <v>3005</v>
      </c>
      <c r="B58" t="s">
        <v>131</v>
      </c>
      <c r="C58" t="s">
        <v>132</v>
      </c>
      <c r="D58" t="str">
        <f t="shared" si="1"/>
        <v>昭島市　総務部 職員課</v>
      </c>
      <c r="E58" t="s">
        <v>127</v>
      </c>
      <c r="F58" t="str">
        <f>IF(E58=【ご記入ください】実習計画書1!$D$6,【編集不可】参考!D58,"")</f>
        <v/>
      </c>
    </row>
    <row r="59" spans="1:6" x14ac:dyDescent="0.4">
      <c r="A59">
        <v>3006</v>
      </c>
      <c r="B59" t="s">
        <v>133</v>
      </c>
      <c r="C59" t="s">
        <v>134</v>
      </c>
      <c r="D59" t="str">
        <f t="shared" si="1"/>
        <v>調布市　子ども生活部 児童青少年課 ウルトラキャンプ</v>
      </c>
      <c r="E59" t="s">
        <v>127</v>
      </c>
      <c r="F59" t="str">
        <f>IF(E59=【ご記入ください】実習計画書1!$D$6,【編集不可】参考!D59,"")</f>
        <v/>
      </c>
    </row>
    <row r="60" spans="1:6" x14ac:dyDescent="0.4">
      <c r="A60">
        <v>3007</v>
      </c>
      <c r="B60" t="s">
        <v>133</v>
      </c>
      <c r="C60" t="s">
        <v>135</v>
      </c>
      <c r="D60" t="str">
        <f t="shared" si="1"/>
        <v>調布市　子ども生活部 児童青少年課 つつじヶ丘児童館</v>
      </c>
      <c r="E60" t="s">
        <v>127</v>
      </c>
      <c r="F60" t="str">
        <f>IF(E60=【ご記入ください】実習計画書1!$D$6,【編集不可】参考!D60,"")</f>
        <v/>
      </c>
    </row>
    <row r="61" spans="1:6" x14ac:dyDescent="0.4">
      <c r="A61">
        <v>3008</v>
      </c>
      <c r="B61" t="s">
        <v>133</v>
      </c>
      <c r="C61" t="s">
        <v>136</v>
      </c>
      <c r="D61" t="str">
        <f t="shared" ref="D61:D88" si="2">B61&amp;"　"&amp;C61</f>
        <v>調布市　子ども生活部 児童青少年課 西部児童館</v>
      </c>
      <c r="E61" t="s">
        <v>127</v>
      </c>
      <c r="F61" t="str">
        <f>IF(E61=【ご記入ください】実習計画書1!$D$6,【編集不可】参考!D61,"")</f>
        <v/>
      </c>
    </row>
    <row r="62" spans="1:6" x14ac:dyDescent="0.4">
      <c r="A62">
        <v>3009</v>
      </c>
      <c r="B62" t="s">
        <v>133</v>
      </c>
      <c r="C62" t="s">
        <v>137</v>
      </c>
      <c r="D62" t="str">
        <f t="shared" si="2"/>
        <v>調布市　子ども生活部 児童青少年課 染地児童館</v>
      </c>
      <c r="E62" t="s">
        <v>127</v>
      </c>
      <c r="F62" t="str">
        <f>IF(E62=【ご記入ください】実習計画書1!$D$6,【編集不可】参考!D62,"")</f>
        <v/>
      </c>
    </row>
    <row r="63" spans="1:6" x14ac:dyDescent="0.4">
      <c r="A63">
        <v>3010</v>
      </c>
      <c r="B63" t="s">
        <v>133</v>
      </c>
      <c r="C63" t="s">
        <v>138</v>
      </c>
      <c r="D63" t="str">
        <f t="shared" si="2"/>
        <v>調布市　子ども生活部 児童青少年課 佐須児童館</v>
      </c>
      <c r="E63" t="s">
        <v>127</v>
      </c>
      <c r="F63" t="str">
        <f>IF(E63=【ご記入ください】実習計画書1!$D$6,【編集不可】参考!D63,"")</f>
        <v/>
      </c>
    </row>
    <row r="64" spans="1:6" x14ac:dyDescent="0.4">
      <c r="A64">
        <v>3011</v>
      </c>
      <c r="B64" t="s">
        <v>139</v>
      </c>
      <c r="C64" t="s">
        <v>105</v>
      </c>
      <c r="D64" t="str">
        <f t="shared" si="2"/>
        <v>町田市　未定</v>
      </c>
      <c r="E64" t="s">
        <v>127</v>
      </c>
      <c r="F64" t="str">
        <f>IF(E64=【ご記入ください】実習計画書1!$D$6,【編集不可】参考!D64,"")</f>
        <v/>
      </c>
    </row>
    <row r="65" spans="1:6" x14ac:dyDescent="0.4">
      <c r="A65">
        <v>3012</v>
      </c>
      <c r="B65" t="s">
        <v>140</v>
      </c>
      <c r="C65" t="s">
        <v>141</v>
      </c>
      <c r="D65" t="str">
        <f t="shared" si="2"/>
        <v>小金井市　子ども家庭部 児童青少年課 貫井南児童館　ほか</v>
      </c>
      <c r="E65" t="s">
        <v>127</v>
      </c>
      <c r="F65" t="str">
        <f>IF(E65=【ご記入ください】実習計画書1!$D$6,【編集不可】参考!D65,"")</f>
        <v/>
      </c>
    </row>
    <row r="66" spans="1:6" x14ac:dyDescent="0.4">
      <c r="A66">
        <v>3013</v>
      </c>
      <c r="B66" t="s">
        <v>140</v>
      </c>
      <c r="C66" t="s">
        <v>142</v>
      </c>
      <c r="D66" t="str">
        <f t="shared" si="2"/>
        <v>小金井市　子ども家庭部 児童青少年課 たけとんぼ学童保育所</v>
      </c>
      <c r="E66" t="s">
        <v>127</v>
      </c>
      <c r="F66" t="str">
        <f>IF(E66=【ご記入ください】実習計画書1!$D$6,【編集不可】参考!D66,"")</f>
        <v/>
      </c>
    </row>
    <row r="67" spans="1:6" x14ac:dyDescent="0.4">
      <c r="A67">
        <v>3014</v>
      </c>
      <c r="B67" t="s">
        <v>140</v>
      </c>
      <c r="C67" t="s">
        <v>143</v>
      </c>
      <c r="D67" t="str">
        <f t="shared" si="2"/>
        <v>小金井市　子ども家庭部 児童青少年課 ほんちょう学童保育所</v>
      </c>
      <c r="E67" t="s">
        <v>127</v>
      </c>
      <c r="F67" t="str">
        <f>IF(E67=【ご記入ください】実習計画書1!$D$6,【編集不可】参考!D67,"")</f>
        <v/>
      </c>
    </row>
    <row r="68" spans="1:6" x14ac:dyDescent="0.4">
      <c r="A68">
        <v>3015</v>
      </c>
      <c r="B68" t="s">
        <v>144</v>
      </c>
      <c r="C68" t="s">
        <v>105</v>
      </c>
      <c r="D68" t="str">
        <f t="shared" si="2"/>
        <v>国分寺市　未定</v>
      </c>
      <c r="E68" t="s">
        <v>127</v>
      </c>
      <c r="F68" t="str">
        <f>IF(E68=【ご記入ください】実習計画書1!$D$6,【編集不可】参考!D68,"")</f>
        <v/>
      </c>
    </row>
    <row r="69" spans="1:6" x14ac:dyDescent="0.4">
      <c r="A69">
        <v>3016</v>
      </c>
      <c r="B69" t="s">
        <v>145</v>
      </c>
      <c r="C69" t="s">
        <v>146</v>
      </c>
      <c r="D69" t="str">
        <f t="shared" si="2"/>
        <v>国立市　くにたち男女平等参画ステーション・パラソル</v>
      </c>
      <c r="E69" t="s">
        <v>127</v>
      </c>
      <c r="F69" t="str">
        <f>IF(E69=【ご記入ください】実習計画書1!$D$6,【編集不可】参考!D69,"")</f>
        <v/>
      </c>
    </row>
    <row r="70" spans="1:6" x14ac:dyDescent="0.4">
      <c r="A70">
        <v>3017</v>
      </c>
      <c r="B70" t="s">
        <v>147</v>
      </c>
      <c r="C70" t="s">
        <v>148</v>
      </c>
      <c r="D70" t="str">
        <f t="shared" si="2"/>
        <v>多摩市　人事課</v>
      </c>
      <c r="E70" t="s">
        <v>127</v>
      </c>
      <c r="F70" t="str">
        <f>IF(E70=【ご記入ください】実習計画書1!$D$6,【編集不可】参考!D70,"")</f>
        <v/>
      </c>
    </row>
    <row r="71" spans="1:6" x14ac:dyDescent="0.4">
      <c r="A71">
        <v>3018</v>
      </c>
      <c r="B71" t="s">
        <v>149</v>
      </c>
      <c r="C71" t="s">
        <v>150</v>
      </c>
      <c r="D71" t="str">
        <f t="shared" si="2"/>
        <v>羽村市　総務部 防災安全課</v>
      </c>
      <c r="E71" t="s">
        <v>127</v>
      </c>
      <c r="F71" t="str">
        <f>IF(E71=【ご記入ください】実習計画書1!$D$6,【編集不可】参考!D71,"")</f>
        <v/>
      </c>
    </row>
    <row r="72" spans="1:6" x14ac:dyDescent="0.4">
      <c r="A72">
        <v>3020</v>
      </c>
      <c r="B72" t="s">
        <v>149</v>
      </c>
      <c r="C72" t="s">
        <v>151</v>
      </c>
      <c r="D72" t="str">
        <f t="shared" si="2"/>
        <v>羽村市　子ども家庭部 子育て相談課 中央児童館</v>
      </c>
      <c r="E72" t="s">
        <v>127</v>
      </c>
      <c r="F72" t="str">
        <f>IF(E72=【ご記入ください】実習計画書1!$D$6,【編集不可】参考!D72,"")</f>
        <v/>
      </c>
    </row>
    <row r="73" spans="1:6" x14ac:dyDescent="0.4">
      <c r="A73">
        <v>3021</v>
      </c>
      <c r="B73" t="s">
        <v>149</v>
      </c>
      <c r="C73" t="s">
        <v>152</v>
      </c>
      <c r="D73" t="str">
        <f t="shared" si="2"/>
        <v>羽村市　子ども家庭部 子育て相談課 西児童館</v>
      </c>
      <c r="E73" t="s">
        <v>127</v>
      </c>
      <c r="F73" t="str">
        <f>IF(E73=【ご記入ください】実習計画書1!$D$6,【編集不可】参考!D73,"")</f>
        <v/>
      </c>
    </row>
    <row r="74" spans="1:6" x14ac:dyDescent="0.4">
      <c r="A74">
        <v>3022</v>
      </c>
      <c r="B74" t="s">
        <v>149</v>
      </c>
      <c r="C74" t="s">
        <v>153</v>
      </c>
      <c r="D74" t="str">
        <f t="shared" si="2"/>
        <v>羽村市　まちづくり部 土木課</v>
      </c>
      <c r="E74" t="s">
        <v>127</v>
      </c>
      <c r="F74" t="str">
        <f>IF(E74=【ご記入ください】実習計画書1!$D$6,【編集不可】参考!D74,"")</f>
        <v/>
      </c>
    </row>
    <row r="75" spans="1:6" x14ac:dyDescent="0.4">
      <c r="A75">
        <v>3023</v>
      </c>
      <c r="B75" t="s">
        <v>149</v>
      </c>
      <c r="C75" t="s">
        <v>154</v>
      </c>
      <c r="D75" t="str">
        <f t="shared" si="2"/>
        <v>羽村市　生涯学習部 図書館</v>
      </c>
      <c r="E75" t="s">
        <v>127</v>
      </c>
      <c r="F75" t="str">
        <f>IF(E75=【ご記入ください】実習計画書1!$D$6,【編集不可】参考!D75,"")</f>
        <v/>
      </c>
    </row>
    <row r="76" spans="1:6" x14ac:dyDescent="0.4">
      <c r="A76">
        <v>3024</v>
      </c>
      <c r="B76" t="s">
        <v>149</v>
      </c>
      <c r="C76" t="s">
        <v>155</v>
      </c>
      <c r="D76" t="str">
        <f t="shared" si="2"/>
        <v>羽村市　選挙管理委員会事務局</v>
      </c>
      <c r="E76" t="s">
        <v>127</v>
      </c>
      <c r="F76" t="str">
        <f>IF(E76=【ご記入ください】実習計画書1!$D$6,【編集不可】参考!D76,"")</f>
        <v/>
      </c>
    </row>
    <row r="77" spans="1:6" x14ac:dyDescent="0.4">
      <c r="A77">
        <v>4001</v>
      </c>
      <c r="B77" t="s">
        <v>156</v>
      </c>
      <c r="C77" t="s">
        <v>157</v>
      </c>
      <c r="D77" t="str">
        <f t="shared" si="2"/>
        <v>公益財団法人東京都人権啓発センター　普及啓発課</v>
      </c>
      <c r="E77" t="s">
        <v>158</v>
      </c>
      <c r="F77" t="str">
        <f>IF(E77=【ご記入ください】実習計画書1!$D$6,【編集不可】参考!D77,"")</f>
        <v/>
      </c>
    </row>
    <row r="78" spans="1:6" x14ac:dyDescent="0.4">
      <c r="A78">
        <v>4002</v>
      </c>
      <c r="B78" t="s">
        <v>159</v>
      </c>
      <c r="C78" t="s">
        <v>160</v>
      </c>
      <c r="D78" t="str">
        <f t="shared" si="2"/>
        <v>公益財団法人東京都歴史文化財団　東京都江戸東京博物館</v>
      </c>
      <c r="E78" t="s">
        <v>158</v>
      </c>
      <c r="F78" t="str">
        <f>IF(E78=【ご記入ください】実習計画書1!$D$6,【編集不可】参考!D78,"")</f>
        <v/>
      </c>
    </row>
    <row r="79" spans="1:6" x14ac:dyDescent="0.4">
      <c r="A79">
        <v>4003</v>
      </c>
      <c r="B79" t="s">
        <v>161</v>
      </c>
      <c r="C79" t="s">
        <v>162</v>
      </c>
      <c r="D79" t="str">
        <f t="shared" si="2"/>
        <v>公益財団法人東京都スポーツ文化事業団　駒沢オリンピック公園総合運動場</v>
      </c>
      <c r="E79" t="s">
        <v>158</v>
      </c>
      <c r="F79" t="str">
        <f>IF(E79=【ご記入ください】実習計画書1!$D$6,【編集不可】参考!D79,"")</f>
        <v/>
      </c>
    </row>
    <row r="80" spans="1:6" x14ac:dyDescent="0.4">
      <c r="A80">
        <v>4004</v>
      </c>
      <c r="B80" t="s">
        <v>161</v>
      </c>
      <c r="C80" t="s">
        <v>163</v>
      </c>
      <c r="D80" t="str">
        <f t="shared" si="2"/>
        <v>公益財団法人東京都スポーツ文化事業団　東京武道館</v>
      </c>
      <c r="E80" t="s">
        <v>158</v>
      </c>
      <c r="F80" t="str">
        <f>IF(E80=【ご記入ください】実習計画書1!$D$6,【編集不可】参考!D80,"")</f>
        <v/>
      </c>
    </row>
    <row r="81" spans="1:6" x14ac:dyDescent="0.4">
      <c r="A81">
        <v>4005</v>
      </c>
      <c r="B81" t="s">
        <v>161</v>
      </c>
      <c r="C81" t="s">
        <v>164</v>
      </c>
      <c r="D81" t="str">
        <f t="shared" si="2"/>
        <v>公益財団法人東京都スポーツ文化事業団　東京体育館 スポーツ事業担当</v>
      </c>
      <c r="E81" t="s">
        <v>158</v>
      </c>
      <c r="F81" t="str">
        <f>IF(E81=【ご記入ください】実習計画書1!$D$6,【編集不可】参考!D81,"")</f>
        <v/>
      </c>
    </row>
    <row r="82" spans="1:6" x14ac:dyDescent="0.4">
      <c r="A82">
        <v>4006</v>
      </c>
      <c r="B82" t="s">
        <v>165</v>
      </c>
      <c r="C82" t="s">
        <v>166</v>
      </c>
      <c r="D82" t="str">
        <f t="shared" si="2"/>
        <v>地方独立行政法人東京都立病院機構 東京都立大塚病院	　看護部ほか</v>
      </c>
      <c r="E82" t="s">
        <v>158</v>
      </c>
      <c r="F82" t="str">
        <f>IF(E82=【ご記入ください】実習計画書1!$D$6,【編集不可】参考!D82,"")</f>
        <v/>
      </c>
    </row>
    <row r="83" spans="1:6" x14ac:dyDescent="0.4">
      <c r="A83">
        <v>4007</v>
      </c>
      <c r="B83" t="s">
        <v>167</v>
      </c>
      <c r="C83" t="s">
        <v>166</v>
      </c>
      <c r="D83" t="str">
        <f t="shared" si="2"/>
        <v>地方独立行政法人東京都立病院機構 東京都立大久保病院　看護部ほか</v>
      </c>
      <c r="E83" t="s">
        <v>158</v>
      </c>
      <c r="F83" t="str">
        <f>IF(E83=【ご記入ください】実習計画書1!$D$6,【編集不可】参考!D83,"")</f>
        <v/>
      </c>
    </row>
    <row r="84" spans="1:6" x14ac:dyDescent="0.4">
      <c r="A84">
        <v>4008</v>
      </c>
      <c r="B84" t="s">
        <v>168</v>
      </c>
      <c r="C84" t="s">
        <v>169</v>
      </c>
      <c r="D84" t="str">
        <f t="shared" si="2"/>
        <v>地方独立行政法人東京都立病院機構 東京都立駒込病院　総務課 総務グループ</v>
      </c>
      <c r="E84" t="s">
        <v>158</v>
      </c>
      <c r="F84" t="str">
        <f>IF(E84=【ご記入ください】実習計画書1!$D$6,【編集不可】参考!D84,"")</f>
        <v/>
      </c>
    </row>
    <row r="85" spans="1:6" x14ac:dyDescent="0.4">
      <c r="A85">
        <v>4009</v>
      </c>
      <c r="B85" t="s">
        <v>170</v>
      </c>
      <c r="C85" t="s">
        <v>171</v>
      </c>
      <c r="D85" t="str">
        <f t="shared" si="2"/>
        <v>地方独立行政法人東京都立病院機構 東京都立豊島病院　放射線科</v>
      </c>
      <c r="E85" t="s">
        <v>158</v>
      </c>
      <c r="F85" t="str">
        <f>IF(E85=【ご記入ください】実習計画書1!$D$6,【編集不可】参考!D85,"")</f>
        <v/>
      </c>
    </row>
    <row r="86" spans="1:6" x14ac:dyDescent="0.4">
      <c r="A86">
        <v>4010</v>
      </c>
      <c r="B86" t="s">
        <v>172</v>
      </c>
      <c r="C86" t="s">
        <v>173</v>
      </c>
      <c r="D86" t="str">
        <f t="shared" si="2"/>
        <v>地方独立行政法人東京都立病院機構 東京都立墨東病院　看護部</v>
      </c>
      <c r="E86" t="s">
        <v>158</v>
      </c>
      <c r="F86" t="str">
        <f>IF(E86=【ご記入ください】実習計画書1!$D$6,【編集不可】参考!D86,"")</f>
        <v/>
      </c>
    </row>
    <row r="87" spans="1:6" x14ac:dyDescent="0.4">
      <c r="A87">
        <v>4011</v>
      </c>
      <c r="B87" t="s">
        <v>172</v>
      </c>
      <c r="C87" t="s">
        <v>171</v>
      </c>
      <c r="D87" t="str">
        <f t="shared" si="2"/>
        <v>地方独立行政法人東京都立病院機構 東京都立墨東病院　放射線科</v>
      </c>
      <c r="E87" t="s">
        <v>158</v>
      </c>
      <c r="F87" t="str">
        <f>IF(E87=【ご記入ください】実習計画書1!$D$6,【編集不可】参考!D87,"")</f>
        <v/>
      </c>
    </row>
    <row r="88" spans="1:6" x14ac:dyDescent="0.4">
      <c r="A88">
        <v>4013</v>
      </c>
      <c r="B88" t="s">
        <v>174</v>
      </c>
      <c r="C88" t="s">
        <v>175</v>
      </c>
      <c r="D88" t="str">
        <f t="shared" si="2"/>
        <v>地方独立行政法人東京都立病院機構 東京都立多摩総合医療センター　総務課ほか</v>
      </c>
      <c r="E88" t="s">
        <v>158</v>
      </c>
      <c r="F88" t="str">
        <f>IF(E88=【ご記入ください】実習計画書1!$D$6,【編集不可】参考!D88,"")</f>
        <v/>
      </c>
    </row>
    <row r="89" spans="1:6" x14ac:dyDescent="0.4">
      <c r="A89">
        <v>4015</v>
      </c>
      <c r="B89" t="s">
        <v>176</v>
      </c>
      <c r="C89" t="s">
        <v>166</v>
      </c>
      <c r="D89" t="str">
        <f t="shared" ref="D89:D113" si="3">B89&amp;"　"&amp;C89</f>
        <v>地方独立行政法人東京都立病院機構 東京都立小児総合医療センター　看護部ほか</v>
      </c>
      <c r="E89" t="s">
        <v>158</v>
      </c>
      <c r="F89" t="str">
        <f>IF(E89=【ご記入ください】実習計画書1!$D$6,【編集不可】参考!D89,"")</f>
        <v/>
      </c>
    </row>
    <row r="90" spans="1:6" x14ac:dyDescent="0.4">
      <c r="A90">
        <v>4016</v>
      </c>
      <c r="B90" t="s">
        <v>177</v>
      </c>
      <c r="C90" t="s">
        <v>178</v>
      </c>
      <c r="D90" t="str">
        <f t="shared" si="3"/>
        <v>公益財団法人東京都中小企業振興公社　総合支援部 城東支社</v>
      </c>
      <c r="E90" t="s">
        <v>158</v>
      </c>
      <c r="F90" t="str">
        <f>IF(E90=【ご記入ください】実習計画書1!$D$6,【編集不可】参考!D90,"")</f>
        <v/>
      </c>
    </row>
    <row r="91" spans="1:6" x14ac:dyDescent="0.4">
      <c r="A91">
        <v>4018</v>
      </c>
      <c r="B91" t="s">
        <v>179</v>
      </c>
      <c r="C91" t="s">
        <v>180</v>
      </c>
      <c r="D91" t="str">
        <f t="shared" si="3"/>
        <v>地方独立行政法人東京都立産業技術研究センター　光音技術グループ（音響分野）</v>
      </c>
      <c r="E91" t="s">
        <v>158</v>
      </c>
      <c r="F91" t="str">
        <f>IF(E91=【ご記入ください】実習計画書1!$D$6,【編集不可】参考!D91,"")</f>
        <v/>
      </c>
    </row>
    <row r="92" spans="1:6" x14ac:dyDescent="0.4">
      <c r="A92">
        <v>4019</v>
      </c>
      <c r="B92" t="s">
        <v>179</v>
      </c>
      <c r="C92" t="s">
        <v>181</v>
      </c>
      <c r="D92" t="str">
        <f t="shared" si="3"/>
        <v>地方独立行政法人東京都立産業技術研究センター　食品技術センター</v>
      </c>
      <c r="E92" t="s">
        <v>158</v>
      </c>
      <c r="F92" t="str">
        <f>IF(E92=【ご記入ください】実習計画書1!$D$6,【編集不可】参考!D92,"")</f>
        <v/>
      </c>
    </row>
    <row r="93" spans="1:6" x14ac:dyDescent="0.4">
      <c r="A93">
        <v>4020</v>
      </c>
      <c r="B93" t="s">
        <v>179</v>
      </c>
      <c r="C93" t="s">
        <v>182</v>
      </c>
      <c r="D93" t="str">
        <f t="shared" si="3"/>
        <v>地方独立行政法人東京都立産業技術研究センター　マテリアル技術グループ</v>
      </c>
      <c r="E93" t="s">
        <v>158</v>
      </c>
      <c r="F93" t="str">
        <f>IF(E93=【ご記入ください】実習計画書1!$D$6,【編集不可】参考!D93,"")</f>
        <v/>
      </c>
    </row>
    <row r="94" spans="1:6" x14ac:dyDescent="0.4">
      <c r="A94">
        <v>4023</v>
      </c>
      <c r="B94" t="s">
        <v>183</v>
      </c>
      <c r="C94" t="s">
        <v>105</v>
      </c>
      <c r="D94" t="str">
        <f t="shared" si="3"/>
        <v>公益財団法人東京しごと財団　未定</v>
      </c>
      <c r="E94" t="s">
        <v>158</v>
      </c>
      <c r="F94" t="str">
        <f>IF(E94=【ご記入ください】実習計画書1!$D$6,【編集不可】参考!D94,"")</f>
        <v/>
      </c>
    </row>
    <row r="95" spans="1:6" x14ac:dyDescent="0.4">
      <c r="A95">
        <v>4024</v>
      </c>
      <c r="B95" t="s">
        <v>184</v>
      </c>
      <c r="C95" t="s">
        <v>105</v>
      </c>
      <c r="D95" t="str">
        <f t="shared" si="3"/>
        <v>公益財団法人東京都農林水産振興財団　未定</v>
      </c>
      <c r="E95" t="s">
        <v>158</v>
      </c>
      <c r="F95" t="str">
        <f>IF(E95=【ご記入ください】実習計画書1!$D$6,【編集不可】参考!D95,"")</f>
        <v/>
      </c>
    </row>
    <row r="96" spans="1:6" x14ac:dyDescent="0.4">
      <c r="A96">
        <v>4026</v>
      </c>
      <c r="B96" t="s">
        <v>185</v>
      </c>
      <c r="C96" t="s">
        <v>186</v>
      </c>
      <c r="D96" t="str">
        <f t="shared" si="3"/>
        <v>公益財団法人東京動物園協会　井の頭自然文化園</v>
      </c>
      <c r="E96" t="s">
        <v>158</v>
      </c>
      <c r="F96" t="str">
        <f>IF(E96=【ご記入ください】実習計画書1!$D$6,【編集不可】参考!D96,"")</f>
        <v/>
      </c>
    </row>
    <row r="97" spans="1:6" x14ac:dyDescent="0.4">
      <c r="A97">
        <v>4027</v>
      </c>
      <c r="B97" t="s">
        <v>185</v>
      </c>
      <c r="C97" t="s">
        <v>187</v>
      </c>
      <c r="D97" t="str">
        <f t="shared" si="3"/>
        <v>公益財団法人東京動物園協会　葛西臨海水族園 飼育展示課 教育普及係</v>
      </c>
      <c r="E97" t="s">
        <v>158</v>
      </c>
      <c r="F97" t="str">
        <f>IF(E97=【ご記入ください】実習計画書1!$D$6,【編集不可】参考!D97,"")</f>
        <v/>
      </c>
    </row>
    <row r="98" spans="1:6" x14ac:dyDescent="0.4">
      <c r="A98">
        <v>4028</v>
      </c>
      <c r="B98" t="s">
        <v>185</v>
      </c>
      <c r="C98" t="s">
        <v>188</v>
      </c>
      <c r="D98" t="str">
        <f t="shared" si="3"/>
        <v>公益財団法人東京動物園協会　恩賜上野動物園 教育普及課 教育普及係</v>
      </c>
      <c r="E98" t="s">
        <v>158</v>
      </c>
      <c r="F98" t="str">
        <f>IF(E98=【ご記入ください】実習計画書1!$D$6,【編集不可】参考!D98,"")</f>
        <v/>
      </c>
    </row>
    <row r="99" spans="1:6" x14ac:dyDescent="0.4">
      <c r="A99">
        <v>4029</v>
      </c>
      <c r="B99" t="s">
        <v>185</v>
      </c>
      <c r="C99" t="s">
        <v>189</v>
      </c>
      <c r="D99" t="str">
        <f t="shared" si="3"/>
        <v>公益財団法人東京動物園協会　多摩動物公園 教育普及課 教育普及係</v>
      </c>
      <c r="E99" t="s">
        <v>158</v>
      </c>
      <c r="F99" t="str">
        <f>IF(E99=【ご記入ください】実習計画書1!$D$6,【編集不可】参考!D99,"")</f>
        <v/>
      </c>
    </row>
    <row r="100" spans="1:6" x14ac:dyDescent="0.4">
      <c r="A100">
        <v>4030</v>
      </c>
      <c r="B100" t="s">
        <v>190</v>
      </c>
      <c r="C100" t="s">
        <v>191</v>
      </c>
      <c r="D100" t="str">
        <f t="shared" si="3"/>
        <v>公益財団法人東京都公園協会　葛西臨海公園サービスセンター</v>
      </c>
      <c r="E100" t="s">
        <v>158</v>
      </c>
      <c r="F100" t="str">
        <f>IF(E100=【ご記入ください】実習計画書1!$D$6,【編集不可】参考!D100,"")</f>
        <v/>
      </c>
    </row>
    <row r="101" spans="1:6" x14ac:dyDescent="0.4">
      <c r="A101">
        <v>4031</v>
      </c>
      <c r="B101" t="s">
        <v>190</v>
      </c>
      <c r="C101" t="s">
        <v>192</v>
      </c>
      <c r="D101" t="str">
        <f t="shared" si="3"/>
        <v>公益財団法人東京都公園協会　桜ヶ丘公園サービスセンター</v>
      </c>
      <c r="E101" t="s">
        <v>158</v>
      </c>
      <c r="F101" t="str">
        <f>IF(E101=【ご記入ください】実習計画書1!$D$6,【編集不可】参考!D101,"")</f>
        <v/>
      </c>
    </row>
    <row r="102" spans="1:6" x14ac:dyDescent="0.4">
      <c r="A102">
        <v>4032</v>
      </c>
      <c r="B102" t="s">
        <v>193</v>
      </c>
      <c r="C102" t="s">
        <v>194</v>
      </c>
      <c r="D102" t="str">
        <f t="shared" si="3"/>
        <v>公益財団法人東京都道路整備保全公社　道路部、事業部</v>
      </c>
      <c r="E102" t="s">
        <v>158</v>
      </c>
      <c r="F102" t="str">
        <f>IF(E102=【ご記入ください】実習計画書1!$D$6,【編集不可】参考!D102,"")</f>
        <v/>
      </c>
    </row>
    <row r="103" spans="1:6" x14ac:dyDescent="0.4">
      <c r="A103">
        <v>4033</v>
      </c>
      <c r="B103" t="s">
        <v>195</v>
      </c>
      <c r="C103" t="s">
        <v>196</v>
      </c>
      <c r="D103" t="str">
        <f t="shared" si="3"/>
        <v>公益財団法人東京防災救急協会　防災事業部（池袋都民防災センター）</v>
      </c>
      <c r="E103" t="s">
        <v>158</v>
      </c>
      <c r="F103" t="str">
        <f>IF(E103=【ご記入ください】実習計画書1!$D$6,【編集不可】参考!D103,"")</f>
        <v/>
      </c>
    </row>
    <row r="104" spans="1:6" x14ac:dyDescent="0.4">
      <c r="A104">
        <v>4034</v>
      </c>
      <c r="B104" t="s">
        <v>195</v>
      </c>
      <c r="C104" t="s">
        <v>197</v>
      </c>
      <c r="D104" t="str">
        <f t="shared" si="3"/>
        <v>公益財団法人東京防災救急協会　防災事業部（立川都民防災センター）</v>
      </c>
      <c r="E104" t="s">
        <v>158</v>
      </c>
      <c r="F104" t="str">
        <f>IF(E104=【ご記入ください】実習計画書1!$D$6,【編集不可】参考!D104,"")</f>
        <v/>
      </c>
    </row>
    <row r="105" spans="1:6" x14ac:dyDescent="0.4">
      <c r="A105">
        <v>4035</v>
      </c>
      <c r="B105" t="s">
        <v>195</v>
      </c>
      <c r="C105" t="s">
        <v>198</v>
      </c>
      <c r="D105" t="str">
        <f t="shared" si="3"/>
        <v>公益財団法人東京防災救急協会　救急指導部 救急指導第二課</v>
      </c>
      <c r="E105" t="s">
        <v>158</v>
      </c>
      <c r="F105" t="str">
        <f>IF(E105=【ご記入ください】実習計画書1!$D$6,【編集不可】参考!D105,"")</f>
        <v/>
      </c>
    </row>
    <row r="106" spans="1:6" x14ac:dyDescent="0.4">
      <c r="A106">
        <v>5001</v>
      </c>
      <c r="B106" t="s">
        <v>199</v>
      </c>
      <c r="C106" t="s">
        <v>200</v>
      </c>
      <c r="D106" t="str">
        <f t="shared" si="3"/>
        <v>株式会社ウチダシステムズ　人事総務部</v>
      </c>
      <c r="E106" t="s">
        <v>201</v>
      </c>
      <c r="F106" t="str">
        <f>IF(E106=【ご記入ください】実習計画書1!$D$6,【編集不可】参考!D106,"")</f>
        <v/>
      </c>
    </row>
    <row r="107" spans="1:6" x14ac:dyDescent="0.4">
      <c r="A107">
        <v>5004</v>
      </c>
      <c r="B107" t="s">
        <v>202</v>
      </c>
      <c r="C107" t="s">
        <v>203</v>
      </c>
      <c r="D107" t="str">
        <f t="shared" si="3"/>
        <v>株式会社クオリティ・オブ・ライフ　-</v>
      </c>
      <c r="E107" t="s">
        <v>201</v>
      </c>
      <c r="F107" t="str">
        <f>IF(E107=【ご記入ください】実習計画書1!$D$6,【編集不可】参考!D107,"")</f>
        <v/>
      </c>
    </row>
    <row r="108" spans="1:6" x14ac:dyDescent="0.4">
      <c r="A108">
        <v>5005</v>
      </c>
      <c r="B108" t="s">
        <v>204</v>
      </c>
      <c r="C108" t="s">
        <v>205</v>
      </c>
      <c r="D108" t="str">
        <f t="shared" si="3"/>
        <v>株式会社サカイ引越センター　東日本本部</v>
      </c>
      <c r="E108" t="s">
        <v>201</v>
      </c>
      <c r="F108" t="str">
        <f>IF(E108=【ご記入ください】実習計画書1!$D$6,【編集不可】参考!D108,"")</f>
        <v/>
      </c>
    </row>
    <row r="109" spans="1:6" x14ac:dyDescent="0.4">
      <c r="A109">
        <v>5006</v>
      </c>
      <c r="B109" t="s">
        <v>206</v>
      </c>
      <c r="C109" t="s">
        <v>207</v>
      </c>
      <c r="D109" t="str">
        <f t="shared" si="3"/>
        <v>株式会社四季リゾーツ　四季倶楽部 プレーゴ葉山</v>
      </c>
      <c r="E109" t="s">
        <v>201</v>
      </c>
      <c r="F109" t="str">
        <f>IF(E109=【ご記入ください】実習計画書1!$D$6,【編集不可】参考!D109,"")</f>
        <v/>
      </c>
    </row>
    <row r="110" spans="1:6" x14ac:dyDescent="0.4">
      <c r="A110">
        <v>5007</v>
      </c>
      <c r="B110" t="s">
        <v>208</v>
      </c>
      <c r="C110" t="s">
        <v>200</v>
      </c>
      <c r="D110" t="str">
        <f t="shared" si="3"/>
        <v>株式会社セレスポ　人事総務部</v>
      </c>
      <c r="E110" t="s">
        <v>201</v>
      </c>
      <c r="F110" t="str">
        <f>IF(E110=【ご記入ください】実習計画書1!$D$6,【編集不可】参考!D110,"")</f>
        <v/>
      </c>
    </row>
    <row r="111" spans="1:6" x14ac:dyDescent="0.4">
      <c r="A111">
        <v>5008</v>
      </c>
      <c r="B111" t="s">
        <v>209</v>
      </c>
      <c r="C111" t="s">
        <v>210</v>
      </c>
      <c r="D111" t="str">
        <f t="shared" si="3"/>
        <v>株式会社タウンニュース社　神奈川県内各支社</v>
      </c>
      <c r="E111" t="s">
        <v>201</v>
      </c>
      <c r="F111" t="str">
        <f>IF(E111=【ご記入ください】実習計画書1!$D$6,【編集不可】参考!D111,"")</f>
        <v/>
      </c>
    </row>
    <row r="112" spans="1:6" x14ac:dyDescent="0.4">
      <c r="A112">
        <v>5010</v>
      </c>
      <c r="B112" t="s">
        <v>211</v>
      </c>
      <c r="C112" t="s">
        <v>212</v>
      </c>
      <c r="D112" t="str">
        <f t="shared" si="3"/>
        <v>株式会社東京サマーランド　アウトドア事業部 ヴィレッジ課</v>
      </c>
      <c r="E112" t="s">
        <v>201</v>
      </c>
      <c r="F112" t="str">
        <f>IF(E112=【ご記入ください】実習計画書1!$D$6,【編集不可】参考!D112,"")</f>
        <v/>
      </c>
    </row>
    <row r="113" spans="1:6" x14ac:dyDescent="0.4">
      <c r="A113">
        <v>5011</v>
      </c>
      <c r="B113" t="s">
        <v>213</v>
      </c>
      <c r="C113" t="s">
        <v>214</v>
      </c>
      <c r="D113" t="str">
        <f t="shared" si="3"/>
        <v>日本ハウズイング株式会社　技術職向けプログラム</v>
      </c>
      <c r="E113" t="s">
        <v>201</v>
      </c>
      <c r="F113" t="str">
        <f>IF(E113=【ご記入ください】実習計画書1!$D$6,【編集不可】参考!D113,"")</f>
        <v/>
      </c>
    </row>
    <row r="114" spans="1:6" x14ac:dyDescent="0.4">
      <c r="A114">
        <v>5012</v>
      </c>
      <c r="B114" t="s">
        <v>213</v>
      </c>
      <c r="C114" t="s">
        <v>215</v>
      </c>
      <c r="D114" t="str">
        <f t="shared" ref="D114:D162" si="4">B114&amp;"　"&amp;C114</f>
        <v>日本ハウズイング株式会社　コンサルタント職向けプログラム</v>
      </c>
      <c r="E114" t="s">
        <v>201</v>
      </c>
      <c r="F114" t="str">
        <f>IF(E114=【ご記入ください】実習計画書1!$D$6,【編集不可】参考!D114,"")</f>
        <v/>
      </c>
    </row>
    <row r="115" spans="1:6" x14ac:dyDescent="0.4">
      <c r="A115">
        <v>5013</v>
      </c>
      <c r="B115" t="s">
        <v>213</v>
      </c>
      <c r="C115" t="s">
        <v>216</v>
      </c>
      <c r="D115" t="str">
        <f t="shared" si="4"/>
        <v>日本ハウズイング株式会社　人事総務部 人事グループ</v>
      </c>
      <c r="E115" t="s">
        <v>201</v>
      </c>
      <c r="F115" t="str">
        <f>IF(E115=【ご記入ください】実習計画書1!$D$6,【編集不可】参考!D115,"")</f>
        <v/>
      </c>
    </row>
    <row r="116" spans="1:6" x14ac:dyDescent="0.4">
      <c r="A116">
        <v>5014</v>
      </c>
      <c r="B116" t="s">
        <v>217</v>
      </c>
      <c r="C116" t="s">
        <v>203</v>
      </c>
      <c r="D116" t="str">
        <f t="shared" si="4"/>
        <v>一般財団法人日本ユースホステル協会　-</v>
      </c>
      <c r="E116" t="s">
        <v>201</v>
      </c>
      <c r="F116" t="str">
        <f>IF(E116=【ご記入ください】実習計画書1!$D$6,【編集不可】参考!D116,"")</f>
        <v/>
      </c>
    </row>
    <row r="117" spans="1:6" x14ac:dyDescent="0.4">
      <c r="A117">
        <v>5015</v>
      </c>
      <c r="B117" t="s">
        <v>218</v>
      </c>
      <c r="C117" t="s">
        <v>219</v>
      </c>
      <c r="D117" t="str">
        <f t="shared" si="4"/>
        <v>株式会社パソナグループ　HR本部　グループ採用部　新卒採用チーム</v>
      </c>
      <c r="E117" t="s">
        <v>201</v>
      </c>
      <c r="F117" t="str">
        <f>IF(E117=【ご記入ください】実習計画書1!$D$6,【編集不可】参考!D117,"")</f>
        <v/>
      </c>
    </row>
    <row r="118" spans="1:6" x14ac:dyDescent="0.4">
      <c r="A118">
        <v>5016</v>
      </c>
      <c r="B118" t="s">
        <v>220</v>
      </c>
      <c r="C118" t="s">
        <v>221</v>
      </c>
      <c r="D118" t="str">
        <f t="shared" si="4"/>
        <v>ヤオキン商事株式会社　施設管理部（ギャラクシティ）</v>
      </c>
      <c r="E118" t="s">
        <v>201</v>
      </c>
      <c r="F118" t="str">
        <f>IF(E118=【ご記入ください】実習計画書1!$D$6,【編集不可】参考!D118,"")</f>
        <v/>
      </c>
    </row>
    <row r="119" spans="1:6" x14ac:dyDescent="0.4">
      <c r="A119">
        <v>5017</v>
      </c>
      <c r="B119" t="s">
        <v>222</v>
      </c>
      <c r="C119" t="s">
        <v>223</v>
      </c>
      <c r="D119" t="str">
        <f t="shared" si="4"/>
        <v>株式会社読売プリントメディア　制作部</v>
      </c>
      <c r="E119" t="s">
        <v>201</v>
      </c>
      <c r="F119" t="str">
        <f>IF(E119=【ご記入ください】実習計画書1!$D$6,【編集不可】参考!D119,"")</f>
        <v/>
      </c>
    </row>
    <row r="120" spans="1:6" x14ac:dyDescent="0.4">
      <c r="A120">
        <v>5018</v>
      </c>
      <c r="B120" t="s">
        <v>224</v>
      </c>
      <c r="C120" t="s">
        <v>225</v>
      </c>
      <c r="D120" t="str">
        <f t="shared" si="4"/>
        <v>リゾートトラスト株式会社　東京人事労務室 人事課</v>
      </c>
      <c r="E120" t="s">
        <v>201</v>
      </c>
      <c r="F120" t="str">
        <f>IF(E120=【ご記入ください】実習計画書1!$D$6,【編集不可】参考!D120,"")</f>
        <v/>
      </c>
    </row>
    <row r="121" spans="1:6" x14ac:dyDescent="0.4">
      <c r="A121">
        <v>5019</v>
      </c>
      <c r="B121" t="s">
        <v>226</v>
      </c>
      <c r="C121" t="s">
        <v>227</v>
      </c>
      <c r="D121" t="str">
        <f t="shared" si="4"/>
        <v>株式会社シモジマ　人事部</v>
      </c>
      <c r="E121" t="s">
        <v>201</v>
      </c>
      <c r="F121" t="str">
        <f>IF(E121=【ご記入ください】実習計画書1!$D$6,【編集不可】参考!D121,"")</f>
        <v/>
      </c>
    </row>
    <row r="122" spans="1:6" x14ac:dyDescent="0.4">
      <c r="A122">
        <v>5020</v>
      </c>
      <c r="B122" t="s">
        <v>228</v>
      </c>
      <c r="C122" t="s">
        <v>105</v>
      </c>
      <c r="D122" t="str">
        <f t="shared" si="4"/>
        <v>SANEI株式会社　未定</v>
      </c>
      <c r="E122" t="s">
        <v>201</v>
      </c>
      <c r="F122" t="str">
        <f>IF(E122=【ご記入ください】実習計画書1!$D$6,【編集不可】参考!D122,"")</f>
        <v/>
      </c>
    </row>
    <row r="123" spans="1:6" x14ac:dyDescent="0.4">
      <c r="A123">
        <v>5021</v>
      </c>
      <c r="B123" t="s">
        <v>229</v>
      </c>
      <c r="C123" t="s">
        <v>230</v>
      </c>
      <c r="D123" t="str">
        <f t="shared" si="4"/>
        <v>株式会社内田洋行　人事部（部署調整中）</v>
      </c>
      <c r="E123" t="s">
        <v>201</v>
      </c>
      <c r="F123" t="str">
        <f>IF(E123=【ご記入ください】実習計画書1!$D$6,【編集不可】参考!D123,"")</f>
        <v/>
      </c>
    </row>
    <row r="124" spans="1:6" x14ac:dyDescent="0.4">
      <c r="A124">
        <v>5022</v>
      </c>
      <c r="B124" t="s">
        <v>231</v>
      </c>
      <c r="C124" t="s">
        <v>232</v>
      </c>
      <c r="D124" t="str">
        <f t="shared" si="4"/>
        <v>MSP株式会社　総務部、経理課</v>
      </c>
      <c r="E124" t="s">
        <v>201</v>
      </c>
      <c r="F124" t="str">
        <f>IF(E124=【ご記入ください】実習計画書1!$D$6,【編集不可】参考!D124,"")</f>
        <v/>
      </c>
    </row>
    <row r="125" spans="1:6" x14ac:dyDescent="0.4">
      <c r="A125">
        <v>5023</v>
      </c>
      <c r="B125" t="s">
        <v>233</v>
      </c>
      <c r="C125" t="s">
        <v>227</v>
      </c>
      <c r="D125" t="str">
        <f t="shared" si="4"/>
        <v>北越コーポレーション株式会社　人事部</v>
      </c>
      <c r="E125" t="s">
        <v>201</v>
      </c>
      <c r="F125" t="str">
        <f>IF(E125=【ご記入ください】実習計画書1!$D$6,【編集不可】参考!D125,"")</f>
        <v/>
      </c>
    </row>
    <row r="126" spans="1:6" x14ac:dyDescent="0.4">
      <c r="A126">
        <v>5026</v>
      </c>
      <c r="B126" t="s">
        <v>234</v>
      </c>
      <c r="C126" t="s">
        <v>235</v>
      </c>
      <c r="D126" t="str">
        <f t="shared" si="4"/>
        <v>株式会社加藤製作所　理系限定コース(人事部、設計部、研究部、制御システム部)</v>
      </c>
      <c r="E126" t="s">
        <v>201</v>
      </c>
      <c r="F126" t="str">
        <f>IF(E126=【ご記入ください】実習計画書1!$D$6,【編集不可】参考!D126,"")</f>
        <v/>
      </c>
    </row>
    <row r="127" spans="1:6" x14ac:dyDescent="0.4">
      <c r="A127">
        <v>5027</v>
      </c>
      <c r="B127" t="s">
        <v>236</v>
      </c>
      <c r="C127" t="s">
        <v>237</v>
      </c>
      <c r="D127" t="str">
        <f t="shared" si="4"/>
        <v>株式会社カネコ　製造部ほか</v>
      </c>
      <c r="E127" t="s">
        <v>201</v>
      </c>
      <c r="F127" t="str">
        <f>IF(E127=【ご記入ください】実習計画書1!$D$6,【編集不可】参考!D127,"")</f>
        <v/>
      </c>
    </row>
    <row r="128" spans="1:6" x14ac:dyDescent="0.4">
      <c r="A128">
        <v>5028</v>
      </c>
      <c r="B128" t="s">
        <v>238</v>
      </c>
      <c r="C128" t="s">
        <v>239</v>
      </c>
      <c r="D128" t="str">
        <f t="shared" si="4"/>
        <v>京セラ株式会社　東京事業所 人事企画部</v>
      </c>
      <c r="E128" t="s">
        <v>201</v>
      </c>
      <c r="F128" t="str">
        <f>IF(E128=【ご記入ください】実習計画書1!$D$6,【編集不可】参考!D128,"")</f>
        <v/>
      </c>
    </row>
    <row r="129" spans="1:6" x14ac:dyDescent="0.4">
      <c r="A129">
        <v>5030</v>
      </c>
      <c r="B129" t="s">
        <v>240</v>
      </c>
      <c r="C129" t="s">
        <v>241</v>
      </c>
      <c r="D129" t="str">
        <f t="shared" si="4"/>
        <v>大和製罐株式会社　東京工場 工務課</v>
      </c>
      <c r="E129" t="s">
        <v>201</v>
      </c>
      <c r="F129" t="str">
        <f>IF(E129=【ご記入ください】実習計画書1!$D$6,【編集不可】参考!D129,"")</f>
        <v/>
      </c>
    </row>
    <row r="130" spans="1:6" x14ac:dyDescent="0.4">
      <c r="A130">
        <v>5032</v>
      </c>
      <c r="B130" t="s">
        <v>242</v>
      </c>
      <c r="C130" t="s">
        <v>243</v>
      </c>
      <c r="D130" t="str">
        <f t="shared" si="4"/>
        <v>ヨシモトポール株式会社　人事・ガバナンス部、営業部、技術部、群馬事業所</v>
      </c>
      <c r="E130" t="s">
        <v>201</v>
      </c>
      <c r="F130" t="str">
        <f>IF(E130=【ご記入ください】実習計画書1!$D$6,【編集不可】参考!D130,"")</f>
        <v/>
      </c>
    </row>
    <row r="131" spans="1:6" x14ac:dyDescent="0.4">
      <c r="A131">
        <v>5034</v>
      </c>
      <c r="B131" t="s">
        <v>244</v>
      </c>
      <c r="C131" t="s">
        <v>245</v>
      </c>
      <c r="D131" t="str">
        <f t="shared" si="4"/>
        <v>株式会社オムテック　営業部・工事部</v>
      </c>
      <c r="E131" t="s">
        <v>201</v>
      </c>
      <c r="F131" t="str">
        <f>IF(E131=【ご記入ください】実習計画書1!$D$6,【編集不可】参考!D131,"")</f>
        <v/>
      </c>
    </row>
    <row r="132" spans="1:6" x14ac:dyDescent="0.4">
      <c r="A132">
        <v>5035</v>
      </c>
      <c r="B132" t="s">
        <v>246</v>
      </c>
      <c r="C132" t="s">
        <v>247</v>
      </c>
      <c r="D132" t="str">
        <f t="shared" si="4"/>
        <v>極東興和株式会社　東京支店 管理課</v>
      </c>
      <c r="E132" t="s">
        <v>201</v>
      </c>
      <c r="F132" t="str">
        <f>IF(E132=【ご記入ください】実習計画書1!$D$6,【編集不可】参考!D132,"")</f>
        <v/>
      </c>
    </row>
    <row r="133" spans="1:6" x14ac:dyDescent="0.4">
      <c r="A133">
        <v>5036</v>
      </c>
      <c r="B133" t="s">
        <v>248</v>
      </c>
      <c r="C133" t="s">
        <v>249</v>
      </c>
      <c r="D133" t="str">
        <f t="shared" si="4"/>
        <v>栗本建設工業株式会社　工事部、設計部</v>
      </c>
      <c r="E133" t="s">
        <v>201</v>
      </c>
      <c r="F133" t="str">
        <f>IF(E133=【ご記入ください】実習計画書1!$D$6,【編集不可】参考!D133,"")</f>
        <v/>
      </c>
    </row>
    <row r="134" spans="1:6" x14ac:dyDescent="0.4">
      <c r="A134">
        <v>5037</v>
      </c>
      <c r="B134" t="s">
        <v>250</v>
      </c>
      <c r="C134" t="s">
        <v>251</v>
      </c>
      <c r="D134" t="str">
        <f t="shared" si="4"/>
        <v>新三平建設株式会社　工事部　他</v>
      </c>
      <c r="E134" t="s">
        <v>201</v>
      </c>
      <c r="F134" t="str">
        <f>IF(E134=【ご記入ください】実習計画書1!$D$6,【編集不可】参考!D134,"")</f>
        <v/>
      </c>
    </row>
    <row r="135" spans="1:6" x14ac:dyDescent="0.4">
      <c r="A135">
        <v>5039</v>
      </c>
      <c r="B135" t="s">
        <v>252</v>
      </c>
      <c r="C135" t="s">
        <v>253</v>
      </c>
      <c r="D135" t="str">
        <f t="shared" si="4"/>
        <v>大末建設株式会社　東京本店 工事部 作業所</v>
      </c>
      <c r="E135" t="s">
        <v>201</v>
      </c>
      <c r="F135" t="str">
        <f>IF(E135=【ご記入ください】実習計画書1!$D$6,【編集不可】参考!D135,"")</f>
        <v/>
      </c>
    </row>
    <row r="136" spans="1:6" x14ac:dyDescent="0.4">
      <c r="A136">
        <v>5041</v>
      </c>
      <c r="B136" t="s">
        <v>254</v>
      </c>
      <c r="C136" t="s">
        <v>255</v>
      </c>
      <c r="D136" t="str">
        <f t="shared" si="4"/>
        <v>株式会社日本構造橋梁研究所　設計部</v>
      </c>
      <c r="E136" t="s">
        <v>201</v>
      </c>
      <c r="F136" t="str">
        <f>IF(E136=【ご記入ください】実習計画書1!$D$6,【編集不可】参考!D136,"")</f>
        <v/>
      </c>
    </row>
    <row r="137" spans="1:6" x14ac:dyDescent="0.4">
      <c r="A137">
        <v>5042</v>
      </c>
      <c r="B137" t="s">
        <v>256</v>
      </c>
      <c r="C137" t="s">
        <v>257</v>
      </c>
      <c r="D137" t="str">
        <f t="shared" si="4"/>
        <v>株式会社リンク・トラスト　工事部</v>
      </c>
      <c r="E137" t="s">
        <v>201</v>
      </c>
      <c r="F137" t="str">
        <f>IF(E137=【ご記入ください】実習計画書1!$D$6,【編集不可】参考!D137,"")</f>
        <v/>
      </c>
    </row>
    <row r="138" spans="1:6" x14ac:dyDescent="0.4">
      <c r="A138">
        <v>5044</v>
      </c>
      <c r="B138" t="s">
        <v>258</v>
      </c>
      <c r="C138" t="s">
        <v>259</v>
      </c>
      <c r="D138" t="str">
        <f t="shared" si="4"/>
        <v>東京水道株式会社　水道技術本部・多摩水道技術本部</v>
      </c>
      <c r="E138" t="s">
        <v>201</v>
      </c>
      <c r="F138" t="str">
        <f>IF(E138=【ご記入ください】実習計画書1!$D$6,【編集不可】参考!D138,"")</f>
        <v/>
      </c>
    </row>
    <row r="139" spans="1:6" x14ac:dyDescent="0.4">
      <c r="A139">
        <v>5045</v>
      </c>
      <c r="B139" t="s">
        <v>260</v>
      </c>
      <c r="C139" t="s">
        <v>261</v>
      </c>
      <c r="D139" t="str">
        <f t="shared" si="4"/>
        <v>メトロ設計株式会社　設計チーム</v>
      </c>
      <c r="E139" t="s">
        <v>201</v>
      </c>
      <c r="F139" t="str">
        <f>IF(E139=【ご記入ください】実習計画書1!$D$6,【編集不可】参考!D139,"")</f>
        <v/>
      </c>
    </row>
    <row r="140" spans="1:6" x14ac:dyDescent="0.4">
      <c r="A140">
        <v>5046</v>
      </c>
      <c r="B140" t="s">
        <v>260</v>
      </c>
      <c r="C140" t="s">
        <v>262</v>
      </c>
      <c r="D140" t="str">
        <f t="shared" si="4"/>
        <v>メトロ設計株式会社　事業推進チーム</v>
      </c>
      <c r="E140" t="s">
        <v>201</v>
      </c>
      <c r="F140" t="str">
        <f>IF(E140=【ご記入ください】実習計画書1!$D$6,【編集不可】参考!D140,"")</f>
        <v/>
      </c>
    </row>
    <row r="141" spans="1:6" x14ac:dyDescent="0.4">
      <c r="A141">
        <v>5047</v>
      </c>
      <c r="B141" t="s">
        <v>263</v>
      </c>
      <c r="C141" t="s">
        <v>264</v>
      </c>
      <c r="D141" t="str">
        <f t="shared" si="4"/>
        <v>アイフォーコム株式会社　管理本部 マングロー部</v>
      </c>
      <c r="E141" t="s">
        <v>201</v>
      </c>
      <c r="F141" t="str">
        <f>IF(E141=【ご記入ください】実習計画書1!$D$6,【編集不可】参考!D141,"")</f>
        <v/>
      </c>
    </row>
    <row r="142" spans="1:6" x14ac:dyDescent="0.4">
      <c r="A142">
        <v>5049</v>
      </c>
      <c r="B142" t="s">
        <v>265</v>
      </c>
      <c r="C142" t="s">
        <v>266</v>
      </c>
      <c r="D142" t="str">
        <f t="shared" si="4"/>
        <v>キッセイコムテック株式会社　統括管理部 東京業務部 ビジネスソリューション事業部</v>
      </c>
      <c r="E142" t="s">
        <v>201</v>
      </c>
      <c r="F142" t="str">
        <f>IF(E142=【ご記入ください】実習計画書1!$D$6,【編集不可】参考!D142,"")</f>
        <v/>
      </c>
    </row>
    <row r="143" spans="1:6" x14ac:dyDescent="0.4">
      <c r="A143">
        <v>5050</v>
      </c>
      <c r="B143" t="s">
        <v>267</v>
      </c>
      <c r="C143" t="s">
        <v>268</v>
      </c>
      <c r="D143" t="str">
        <f t="shared" si="4"/>
        <v>株式会社キュービック　ピープルエクスペリエンスオフィス PR</v>
      </c>
      <c r="E143" t="s">
        <v>201</v>
      </c>
      <c r="F143" t="str">
        <f>IF(E143=【ご記入ください】実習計画書1!$D$6,【編集不可】参考!D143,"")</f>
        <v/>
      </c>
    </row>
    <row r="144" spans="1:6" x14ac:dyDescent="0.4">
      <c r="A144">
        <v>5051</v>
      </c>
      <c r="B144" t="s">
        <v>269</v>
      </c>
      <c r="C144" t="s">
        <v>270</v>
      </c>
      <c r="D144" t="str">
        <f t="shared" si="4"/>
        <v>株式会社クレッシェンド　インターン担当</v>
      </c>
      <c r="E144" t="s">
        <v>201</v>
      </c>
      <c r="F144" t="str">
        <f>IF(E144=【ご記入ください】実習計画書1!$D$6,【編集不可】参考!D144,"")</f>
        <v/>
      </c>
    </row>
    <row r="145" spans="1:6" x14ac:dyDescent="0.4">
      <c r="A145">
        <v>5052</v>
      </c>
      <c r="B145" t="s">
        <v>271</v>
      </c>
      <c r="C145" t="s">
        <v>105</v>
      </c>
      <c r="D145" t="str">
        <f t="shared" si="4"/>
        <v>JTP 株式会社　未定</v>
      </c>
      <c r="E145" t="s">
        <v>201</v>
      </c>
      <c r="F145" t="str">
        <f>IF(E145=【ご記入ください】実習計画書1!$D$6,【編集不可】参考!D145,"")</f>
        <v/>
      </c>
    </row>
    <row r="146" spans="1:6" x14ac:dyDescent="0.4">
      <c r="A146">
        <v>5053</v>
      </c>
      <c r="B146" t="s">
        <v>272</v>
      </c>
      <c r="C146" t="s">
        <v>273</v>
      </c>
      <c r="D146" t="str">
        <f t="shared" si="4"/>
        <v>セコムトラストシステムズ株式会社　技術部門・営業部門</v>
      </c>
      <c r="E146" t="s">
        <v>201</v>
      </c>
      <c r="F146" t="str">
        <f>IF(E146=【ご記入ください】実習計画書1!$D$6,【編集不可】参考!D146,"")</f>
        <v/>
      </c>
    </row>
    <row r="147" spans="1:6" x14ac:dyDescent="0.4">
      <c r="A147">
        <v>5056</v>
      </c>
      <c r="B147" t="s">
        <v>274</v>
      </c>
      <c r="C147" t="s">
        <v>275</v>
      </c>
      <c r="D147" t="str">
        <f t="shared" si="4"/>
        <v>ナビオコンピュータ株式会社　人材採用1部（プログラミング）</v>
      </c>
      <c r="E147" t="s">
        <v>201</v>
      </c>
      <c r="F147" t="str">
        <f>IF(E147=【ご記入ください】実習計画書1!$D$6,【編集不可】参考!D147,"")</f>
        <v/>
      </c>
    </row>
    <row r="148" spans="1:6" x14ac:dyDescent="0.4">
      <c r="A148">
        <v>5058</v>
      </c>
      <c r="B148" t="s">
        <v>276</v>
      </c>
      <c r="C148" t="s">
        <v>277</v>
      </c>
      <c r="D148" t="str">
        <f t="shared" si="4"/>
        <v>株式会社ニッセイコム　営業職</v>
      </c>
      <c r="E148" t="s">
        <v>201</v>
      </c>
      <c r="F148" t="str">
        <f>IF(E148=【ご記入ください】実習計画書1!$D$6,【編集不可】参考!D148,"")</f>
        <v/>
      </c>
    </row>
    <row r="149" spans="1:6" x14ac:dyDescent="0.4">
      <c r="A149">
        <v>5061</v>
      </c>
      <c r="B149" t="s">
        <v>278</v>
      </c>
      <c r="C149" t="s">
        <v>279</v>
      </c>
      <c r="D149" t="str">
        <f t="shared" si="4"/>
        <v>八王子IT協同組合　株式会社マン・マシンインターフェース ほか</v>
      </c>
      <c r="E149" t="s">
        <v>201</v>
      </c>
      <c r="F149" t="str">
        <f>IF(E149=【ご記入ください】実習計画書1!$D$6,【編集不可】参考!D149,"")</f>
        <v/>
      </c>
    </row>
    <row r="150" spans="1:6" x14ac:dyDescent="0.4">
      <c r="A150">
        <v>5062</v>
      </c>
      <c r="B150" t="s">
        <v>280</v>
      </c>
      <c r="C150" t="s">
        <v>281</v>
      </c>
      <c r="D150" t="str">
        <f t="shared" si="4"/>
        <v>株式会社 モーデック　管理部</v>
      </c>
      <c r="E150" t="s">
        <v>201</v>
      </c>
      <c r="F150" t="str">
        <f>IF(E150=【ご記入ください】実習計画書1!$D$6,【編集不可】参考!D150,"")</f>
        <v/>
      </c>
    </row>
    <row r="151" spans="1:6" x14ac:dyDescent="0.4">
      <c r="A151">
        <v>5063</v>
      </c>
      <c r="B151" t="s">
        <v>282</v>
      </c>
      <c r="C151" t="s">
        <v>283</v>
      </c>
      <c r="D151" t="str">
        <f t="shared" si="4"/>
        <v>社会福祉法人シルヴァーウィング　特別養護老人ホーム新とみ</v>
      </c>
      <c r="E151" t="s">
        <v>201</v>
      </c>
      <c r="F151" t="str">
        <f>IF(E151=【ご記入ください】実習計画書1!$D$6,【編集不可】参考!D151,"")</f>
        <v/>
      </c>
    </row>
    <row r="152" spans="1:6" x14ac:dyDescent="0.4">
      <c r="A152">
        <v>5064</v>
      </c>
      <c r="B152" t="s">
        <v>284</v>
      </c>
      <c r="C152" t="s">
        <v>285</v>
      </c>
      <c r="D152" t="str">
        <f t="shared" si="4"/>
        <v>一般社団法人ぱうず　ぱうず事務局</v>
      </c>
      <c r="E152" t="s">
        <v>201</v>
      </c>
      <c r="F152" t="str">
        <f>IF(E152=【ご記入ください】実習計画書1!$D$6,【編集不可】参考!D152,"")</f>
        <v/>
      </c>
    </row>
    <row r="153" spans="1:6" x14ac:dyDescent="0.4">
      <c r="A153">
        <v>5065</v>
      </c>
      <c r="B153" t="s">
        <v>286</v>
      </c>
      <c r="C153" t="s">
        <v>287</v>
      </c>
      <c r="D153" t="str">
        <f t="shared" si="4"/>
        <v>就労移行支援事業所
フードバンク八王子ワークス　フードバンク八王子ワークス</v>
      </c>
      <c r="E153" t="s">
        <v>201</v>
      </c>
      <c r="F153" t="str">
        <f>IF(E153=【ご記入ください】実習計画書1!$D$6,【編集不可】参考!D153,"")</f>
        <v/>
      </c>
    </row>
    <row r="154" spans="1:6" x14ac:dyDescent="0.4">
      <c r="A154">
        <v>5067</v>
      </c>
      <c r="B154" t="s">
        <v>288</v>
      </c>
      <c r="C154" t="s">
        <v>289</v>
      </c>
      <c r="D154" t="str">
        <f t="shared" si="4"/>
        <v>特定非営利活動法人エヌピーオー・フュージョン長池　八王子市東由木地区公園</v>
      </c>
      <c r="E154" t="s">
        <v>201</v>
      </c>
      <c r="F154" t="str">
        <f>IF(E154=【ご記入ください】実習計画書1!$D$6,【編集不可】参考!D154,"")</f>
        <v/>
      </c>
    </row>
    <row r="155" spans="1:6" x14ac:dyDescent="0.4">
      <c r="A155">
        <v>5068</v>
      </c>
      <c r="B155" t="s">
        <v>290</v>
      </c>
      <c r="C155" t="s">
        <v>291</v>
      </c>
      <c r="D155" t="str">
        <f t="shared" si="4"/>
        <v>NPO法人国際自然大学校　施設運営部 川崎市黒川野外活動センター</v>
      </c>
      <c r="E155" t="s">
        <v>201</v>
      </c>
      <c r="F155" t="str">
        <f>IF(E155=【ご記入ください】実習計画書1!$D$6,【編集不可】参考!D155,"")</f>
        <v/>
      </c>
    </row>
    <row r="156" spans="1:6" x14ac:dyDescent="0.4">
      <c r="A156">
        <v>5069</v>
      </c>
      <c r="B156" t="s">
        <v>290</v>
      </c>
      <c r="C156" t="s">
        <v>292</v>
      </c>
      <c r="D156" t="str">
        <f t="shared" si="4"/>
        <v>NPO法人国際自然大学校　事業部</v>
      </c>
      <c r="E156" t="s">
        <v>201</v>
      </c>
      <c r="F156" t="str">
        <f>IF(E156=【ご記入ください】実習計画書1!$D$6,【編集不可】参考!D156,"")</f>
        <v/>
      </c>
    </row>
    <row r="157" spans="1:6" x14ac:dyDescent="0.4">
      <c r="A157">
        <v>5070</v>
      </c>
      <c r="B157" t="s">
        <v>293</v>
      </c>
      <c r="C157" t="s">
        <v>294</v>
      </c>
      <c r="D157" t="str">
        <f t="shared" si="4"/>
        <v>認定NPO法人東京コミュニティスクール　東京コミュニティスクール</v>
      </c>
      <c r="E157" t="s">
        <v>201</v>
      </c>
      <c r="F157" t="str">
        <f>IF(E157=【ご記入ください】実習計画書1!$D$6,【編集不可】参考!D157,"")</f>
        <v/>
      </c>
    </row>
    <row r="158" spans="1:6" x14ac:dyDescent="0.4">
      <c r="A158">
        <v>5071</v>
      </c>
      <c r="B158" t="s">
        <v>293</v>
      </c>
      <c r="C158" t="s">
        <v>295</v>
      </c>
      <c r="D158" t="str">
        <f t="shared" si="4"/>
        <v>認定NPO法人東京コミュニティスクール　とらすとベースフリースクール</v>
      </c>
      <c r="E158" t="s">
        <v>201</v>
      </c>
      <c r="F158" t="str">
        <f>IF(E158=【ご記入ください】実習計画書1!$D$6,【編集不可】参考!D158,"")</f>
        <v/>
      </c>
    </row>
    <row r="159" spans="1:6" x14ac:dyDescent="0.4">
      <c r="A159">
        <v>5072</v>
      </c>
      <c r="B159" t="s">
        <v>296</v>
      </c>
      <c r="C159" t="s">
        <v>203</v>
      </c>
      <c r="D159" t="str">
        <f t="shared" si="4"/>
        <v>一般社団法人まちやま　-</v>
      </c>
      <c r="E159" t="s">
        <v>201</v>
      </c>
      <c r="F159" t="str">
        <f>IF(E159=【ご記入ください】実習計画書1!$D$6,【編集不可】参考!D159,"")</f>
        <v/>
      </c>
    </row>
    <row r="160" spans="1:6" x14ac:dyDescent="0.4">
      <c r="A160">
        <v>5073</v>
      </c>
      <c r="B160" t="s">
        <v>297</v>
      </c>
      <c r="C160" t="s">
        <v>298</v>
      </c>
      <c r="D160" t="str">
        <f t="shared" si="4"/>
        <v>NPO法人留学協会　事務局</v>
      </c>
      <c r="E160" t="s">
        <v>201</v>
      </c>
      <c r="F160" t="str">
        <f>IF(E160=【ご記入ください】実習計画書1!$D$6,【編集不可】参考!D160,"")</f>
        <v/>
      </c>
    </row>
    <row r="161" spans="1:6" x14ac:dyDescent="0.4">
      <c r="A161">
        <v>5074</v>
      </c>
      <c r="B161" t="s">
        <v>299</v>
      </c>
      <c r="C161" t="s">
        <v>300</v>
      </c>
      <c r="D161" t="str">
        <f t="shared" si="4"/>
        <v>株式会社日刊工業新聞社　経営管理本部 人事労務部</v>
      </c>
      <c r="E161" t="s">
        <v>201</v>
      </c>
      <c r="F161" t="str">
        <f>IF(E161=【ご記入ください】実習計画書1!$D$6,【編集不可】参考!D161,"")</f>
        <v/>
      </c>
    </row>
    <row r="162" spans="1:6" x14ac:dyDescent="0.4">
      <c r="A162">
        <v>5075</v>
      </c>
      <c r="B162" t="s">
        <v>301</v>
      </c>
      <c r="C162" t="s">
        <v>302</v>
      </c>
      <c r="D162" t="str">
        <f t="shared" si="4"/>
        <v>一般社団法人日本新聞協会 　総務部 総務担当ほか</v>
      </c>
      <c r="E162" t="s">
        <v>201</v>
      </c>
      <c r="F162" t="str">
        <f>IF(E162=【ご記入ください】実習計画書1!$D$6,【編集不可】参考!D162,"")</f>
        <v/>
      </c>
    </row>
    <row r="164" spans="1:6" x14ac:dyDescent="0.4">
      <c r="A164" s="64">
        <v>1004</v>
      </c>
    </row>
    <row r="165" spans="1:6" x14ac:dyDescent="0.4">
      <c r="A165" s="64">
        <v>1005</v>
      </c>
    </row>
    <row r="166" spans="1:6" x14ac:dyDescent="0.4">
      <c r="A166" s="64">
        <v>1006</v>
      </c>
    </row>
    <row r="167" spans="1:6" x14ac:dyDescent="0.4">
      <c r="A167" s="64">
        <v>1009</v>
      </c>
    </row>
    <row r="168" spans="1:6" x14ac:dyDescent="0.4">
      <c r="A168" s="64">
        <v>1018</v>
      </c>
    </row>
    <row r="169" spans="1:6" x14ac:dyDescent="0.4">
      <c r="A169" s="64">
        <v>1029</v>
      </c>
    </row>
    <row r="170" spans="1:6" x14ac:dyDescent="0.4">
      <c r="A170" s="64">
        <v>1030</v>
      </c>
    </row>
    <row r="171" spans="1:6" x14ac:dyDescent="0.4">
      <c r="A171" s="64">
        <v>1031</v>
      </c>
    </row>
    <row r="172" spans="1:6" x14ac:dyDescent="0.4">
      <c r="A172" s="64">
        <v>1035</v>
      </c>
    </row>
    <row r="173" spans="1:6" x14ac:dyDescent="0.4">
      <c r="A173" s="64">
        <v>2001</v>
      </c>
    </row>
    <row r="174" spans="1:6" x14ac:dyDescent="0.4">
      <c r="A174" s="64">
        <v>2008</v>
      </c>
    </row>
    <row r="175" spans="1:6" x14ac:dyDescent="0.4">
      <c r="A175" s="64">
        <v>2010</v>
      </c>
    </row>
    <row r="176" spans="1:6" x14ac:dyDescent="0.4">
      <c r="A176" s="64">
        <v>3019</v>
      </c>
    </row>
    <row r="177" spans="1:1" x14ac:dyDescent="0.4">
      <c r="A177" s="64">
        <v>4012</v>
      </c>
    </row>
    <row r="178" spans="1:1" x14ac:dyDescent="0.4">
      <c r="A178" s="64">
        <v>4014</v>
      </c>
    </row>
    <row r="179" spans="1:1" x14ac:dyDescent="0.4">
      <c r="A179" s="64">
        <v>4017</v>
      </c>
    </row>
    <row r="180" spans="1:1" x14ac:dyDescent="0.4">
      <c r="A180" s="64">
        <v>4021</v>
      </c>
    </row>
    <row r="181" spans="1:1" x14ac:dyDescent="0.4">
      <c r="A181" s="64">
        <v>4022</v>
      </c>
    </row>
    <row r="182" spans="1:1" x14ac:dyDescent="0.4">
      <c r="A182" s="64">
        <v>4025</v>
      </c>
    </row>
    <row r="183" spans="1:1" x14ac:dyDescent="0.4">
      <c r="A183" s="64">
        <v>5002</v>
      </c>
    </row>
    <row r="184" spans="1:1" x14ac:dyDescent="0.4">
      <c r="A184" s="64">
        <v>5003</v>
      </c>
    </row>
    <row r="185" spans="1:1" x14ac:dyDescent="0.4">
      <c r="A185" s="64">
        <v>5009</v>
      </c>
    </row>
    <row r="186" spans="1:1" x14ac:dyDescent="0.4">
      <c r="A186" s="64">
        <v>5024</v>
      </c>
    </row>
    <row r="187" spans="1:1" x14ac:dyDescent="0.4">
      <c r="A187" s="64">
        <v>5025</v>
      </c>
    </row>
    <row r="188" spans="1:1" x14ac:dyDescent="0.4">
      <c r="A188" s="64">
        <v>5029</v>
      </c>
    </row>
    <row r="189" spans="1:1" x14ac:dyDescent="0.4">
      <c r="A189" s="64">
        <v>5031</v>
      </c>
    </row>
    <row r="190" spans="1:1" x14ac:dyDescent="0.4">
      <c r="A190" s="64">
        <v>5033</v>
      </c>
    </row>
    <row r="191" spans="1:1" x14ac:dyDescent="0.4">
      <c r="A191" s="64">
        <v>5038</v>
      </c>
    </row>
    <row r="192" spans="1:1" x14ac:dyDescent="0.4">
      <c r="A192" s="64">
        <v>5040</v>
      </c>
    </row>
    <row r="193" spans="1:1" x14ac:dyDescent="0.4">
      <c r="A193" s="64">
        <v>5043</v>
      </c>
    </row>
    <row r="194" spans="1:1" x14ac:dyDescent="0.4">
      <c r="A194" s="64">
        <v>5048</v>
      </c>
    </row>
    <row r="195" spans="1:1" x14ac:dyDescent="0.4">
      <c r="A195" s="64">
        <v>5054</v>
      </c>
    </row>
    <row r="196" spans="1:1" x14ac:dyDescent="0.4">
      <c r="A196" s="64">
        <v>5055</v>
      </c>
    </row>
    <row r="197" spans="1:1" x14ac:dyDescent="0.4">
      <c r="A197" s="64">
        <v>5057</v>
      </c>
    </row>
    <row r="198" spans="1:1" x14ac:dyDescent="0.4">
      <c r="A198" s="64">
        <v>5059</v>
      </c>
    </row>
    <row r="199" spans="1:1" x14ac:dyDescent="0.4">
      <c r="A199" s="64">
        <v>5060</v>
      </c>
    </row>
    <row r="200" spans="1:1" x14ac:dyDescent="0.4">
      <c r="A200" s="64">
        <v>5066</v>
      </c>
    </row>
    <row r="202" spans="1:1" x14ac:dyDescent="0.4">
      <c r="A202" s="65">
        <v>3025</v>
      </c>
    </row>
  </sheetData>
  <sheetProtection selectLockedCells="1" selectUnlockedCells="1"/>
  <phoneticPr fontId="8"/>
  <conditionalFormatting sqref="A1:A1048576">
    <cfRule type="duplicateValues" dxfId="1" priority="1"/>
  </conditionalFormatting>
  <conditionalFormatting sqref="A164:A200">
    <cfRule type="expression" dxfId="0" priority="2">
      <formula>$E164&lt;$F164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97E3C7B5B4F014F88B6AF8AE0CFDD6C" ma:contentTypeVersion="19" ma:contentTypeDescription="新しいドキュメントを作成します。" ma:contentTypeScope="" ma:versionID="884d19ced1b1a33722b5bc1360049d95">
  <xsd:schema xmlns:xsd="http://www.w3.org/2001/XMLSchema" xmlns:xs="http://www.w3.org/2001/XMLSchema" xmlns:p="http://schemas.microsoft.com/office/2006/metadata/properties" xmlns:ns2="0b7848ee-6718-48e5-9ff9-3dec833b08cd" xmlns:ns3="4a37506c-ed22-40b4-9e92-85447aa7c2d6" targetNamespace="http://schemas.microsoft.com/office/2006/metadata/properties" ma:root="true" ma:fieldsID="5372e79ff0e7222ee657b0d50b04e818" ns2:_="" ns3:_="">
    <xsd:import namespace="0b7848ee-6718-48e5-9ff9-3dec833b08cd"/>
    <xsd:import namespace="4a37506c-ed22-40b4-9e92-85447aa7c2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7848ee-6718-48e5-9ff9-3dec833b08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画像タグ" ma:readOnly="false" ma:fieldId="{5cf76f15-5ced-4ddc-b409-7134ff3c332f}" ma:taxonomyMulti="true" ma:sspId="7803a934-d10e-43b7-8e97-64a01bf2466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24" nillable="true" ma:displayName="承認の状態" ma:internalName="_x627f__x8a8d__x306e__x72b6__x614b_">
      <xsd:simpleType>
        <xsd:restriction base="dms:Text"/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37506c-ed22-40b4-9e92-85447aa7c2d6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b6635d6-fdfb-4420-8db3-b2844acfce0e}" ma:internalName="TaxCatchAll" ma:showField="CatchAllData" ma:web="4a37506c-ed22-40b4-9e92-85447aa7c2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b7848ee-6718-48e5-9ff9-3dec833b08cd">
      <Terms xmlns="http://schemas.microsoft.com/office/infopath/2007/PartnerControls"/>
    </lcf76f155ced4ddcb4097134ff3c332f>
    <TaxCatchAll xmlns="4a37506c-ed22-40b4-9e92-85447aa7c2d6" xsi:nil="true"/>
    <_Flow_SignoffStatus xmlns="0b7848ee-6718-48e5-9ff9-3dec833b08cd" xsi:nil="true"/>
  </documentManagement>
</p:properties>
</file>

<file path=customXml/itemProps1.xml><?xml version="1.0" encoding="utf-8"?>
<ds:datastoreItem xmlns:ds="http://schemas.openxmlformats.org/officeDocument/2006/customXml" ds:itemID="{E11F2FD0-07E5-4F12-8A96-5C134A2FE1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7848ee-6718-48e5-9ff9-3dec833b08cd"/>
    <ds:schemaRef ds:uri="4a37506c-ed22-40b4-9e92-85447aa7c2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63344C6-37FB-41F8-8713-DA135530836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3DF8203-98AE-4574-B1AA-518161A870C3}">
  <ds:schemaRefs>
    <ds:schemaRef ds:uri="http://schemas.microsoft.com/office/2006/metadata/properties"/>
    <ds:schemaRef ds:uri="http://schemas.microsoft.com/office/infopath/2007/PartnerControls"/>
    <ds:schemaRef ds:uri="0b7848ee-6718-48e5-9ff9-3dec833b08cd"/>
    <ds:schemaRef ds:uri="4a37506c-ed22-40b4-9e92-85447aa7c2d6"/>
  </ds:schemaRefs>
</ds:datastoreItem>
</file>

<file path=docMetadata/LabelInfo.xml><?xml version="1.0" encoding="utf-8"?>
<clbl:labelList xmlns:clbl="http://schemas.microsoft.com/office/2020/mipLabelMetadata">
  <clbl:label id="{f2f4969a-9b8f-4d92-939c-455bf916096d}" enabled="0" method="" siteId="{f2f4969a-9b8f-4d92-939c-455bf916096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【ご記入ください】実習計画書1</vt:lpstr>
      <vt:lpstr>【ご記入ください】実習計画書2</vt:lpstr>
      <vt:lpstr>【編集不可】参考</vt:lpstr>
      <vt:lpstr>【ご記入ください】実習計画書1!Print_Area</vt:lpstr>
      <vt:lpstr>【ご記入ください】実習計画書2!Print_Area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山﨑 美紅優</dc:creator>
  <cp:keywords/>
  <dc:description/>
  <cp:lastModifiedBy>濱口 護</cp:lastModifiedBy>
  <cp:revision/>
  <dcterms:created xsi:type="dcterms:W3CDTF">2025-05-23T04:39:01Z</dcterms:created>
  <dcterms:modified xsi:type="dcterms:W3CDTF">2026-06-19T04:45:15Z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0x010100197E3C7B5B4F014F88B6AF8AE0CFDD6C</vt:lpwstr>
  </property>
  <property fmtid="{D5CDD505-2E9C-101B-9397-08002B2CF9AE}" pid="3" name="MediaServiceImageTags">
    <vt:lpwstr/>
  </property>
</Properties>
</file>